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4980" firstSheet="2" activeTab="2"/>
  </bookViews>
  <sheets>
    <sheet name="epimetrisi" sheetId="1" r:id="rId1"/>
    <sheet name="φυλλο προσφορας" sheetId="2" r:id="rId2"/>
    <sheet name="φυλλο προσφορας " sheetId="3" r:id="rId3"/>
  </sheets>
  <definedNames/>
  <calcPr fullCalcOnLoad="1"/>
</workbook>
</file>

<file path=xl/sharedStrings.xml><?xml version="1.0" encoding="utf-8"?>
<sst xmlns="http://schemas.openxmlformats.org/spreadsheetml/2006/main" count="118" uniqueCount="76">
  <si>
    <t>ΗΜΕΡΟΜΗΝΙΑ:</t>
  </si>
  <si>
    <t>ΟΜΑΔΑ ΕΡΓΑΣΤΗΡΙΟΥ:</t>
  </si>
  <si>
    <t>Α/Α</t>
  </si>
  <si>
    <t xml:space="preserve">ΟΝΟΜΑΣΙΑ ΥΛΙΚΟΥ </t>
  </si>
  <si>
    <t>ΠΟΣΟΤΗΤΑ</t>
  </si>
  <si>
    <t>ΚΟΣΤΟΣ ΣΥΝΟΛΙΚΟ</t>
  </si>
  <si>
    <r>
      <t xml:space="preserve">ΚΟΣΤΟΣ     </t>
    </r>
    <r>
      <rPr>
        <b/>
        <sz val="8"/>
        <rFont val="Arial Greek"/>
        <family val="2"/>
      </rPr>
      <t>( ΑΝΑ ΤΕΜΑΧΙΟ)</t>
    </r>
  </si>
  <si>
    <t>ΠΑΡΑΤΗΡΗΣΕΙΣ</t>
  </si>
  <si>
    <t>ΚΟΣΤΟΣ     ( ΑΝΑ ΤΕΜΑΧΙΟ)</t>
  </si>
  <si>
    <t>ΣΥΝΟΛΟ</t>
  </si>
  <si>
    <t>ΠΙΝΑΚΑΣ EΠΙΜΕΤΡΗΣΗΣ -ΠΡΟΜΕΤΡΗΣΗΣ-ΚΟΣΤΟΛΟΓΗΣΗΣ ΥΛΙΚΩΝ ΕΡΓΟΥ</t>
  </si>
  <si>
    <t>ΜΟΝΑΔΑ ΜΕΤΡΗΣΗΣ</t>
  </si>
  <si>
    <t>γωνίες φ15</t>
  </si>
  <si>
    <t>ταφ φ15</t>
  </si>
  <si>
    <t>χαλκοσωλήνας φ18</t>
  </si>
  <si>
    <t>χαλκοσωλήνας φ22</t>
  </si>
  <si>
    <t>ταφ φ18</t>
  </si>
  <si>
    <t>συστολές 18-15 ( στην σωλήνα)</t>
  </si>
  <si>
    <t xml:space="preserve">κανάβι </t>
  </si>
  <si>
    <t>ταφ 3/4-3/4-1/2 ( μαύρα)</t>
  </si>
  <si>
    <t>γωνιές φ22</t>
  </si>
  <si>
    <t>χαλκοσωλήνας φ15</t>
  </si>
  <si>
    <t>χαλκοσωλήνα 50μ. Φ16</t>
  </si>
  <si>
    <t>μαπ γκαζ κίτρινα</t>
  </si>
  <si>
    <t>στηρίγματα διπλά φ15</t>
  </si>
  <si>
    <t>στηρίγματα διπλά φ18</t>
  </si>
  <si>
    <t>στηρίγματα 1/2''</t>
  </si>
  <si>
    <t>μαστοί ορειχάλκινοι 1''αρσ/φ22</t>
  </si>
  <si>
    <t>μαστοί ορειχάλκινοι 3/4''αρσ/φ22</t>
  </si>
  <si>
    <t>μαστοί ορειχάλκινοι 1/2''αρσ/φ15</t>
  </si>
  <si>
    <t>μαστοί ορειχάλκινοι 1''αρσ/φ18</t>
  </si>
  <si>
    <t>μαστοί ορειχάλκινοι 3/4''αρσ/φ18</t>
  </si>
  <si>
    <t>πλαστική σωλήνα ΡΕ μαύρη φ 15Χ2</t>
  </si>
  <si>
    <t>ΦΠΑ (23%)</t>
  </si>
  <si>
    <t xml:space="preserve"> </t>
  </si>
  <si>
    <t>ταφ 18-18-15</t>
  </si>
  <si>
    <t>συστολές 18-22 ( στην σωλήνα)</t>
  </si>
  <si>
    <t>πάστες κολλήσεων</t>
  </si>
  <si>
    <t>τεφλον</t>
  </si>
  <si>
    <t>μαστοί ορειχάλκινοι 3/4''θυλ/φ18</t>
  </si>
  <si>
    <t>μαστοί ορειχάλκινοι 1 1/4''αρσ/φ22</t>
  </si>
  <si>
    <t>φιμπερ 1/2''</t>
  </si>
  <si>
    <t>φιμπερ 3/4''</t>
  </si>
  <si>
    <t>μαστοί μαύροι 1/2''</t>
  </si>
  <si>
    <t>σιδηροσωλήνα 1/2'' μαύρη</t>
  </si>
  <si>
    <t>διακόπτες σφαιρικοί  1/2''</t>
  </si>
  <si>
    <t xml:space="preserve">γωνιές φ15 ανοιχτές </t>
  </si>
  <si>
    <t>γωνιές φ15 μέσα -έξω</t>
  </si>
  <si>
    <t>ΦΥΛΛΟ ΠΡΟΣΦΟΡΑΣ ΕΡΓΑΣΤΗΡΙΟΥ ΘΕΡΜ/ΚΩΝ 2οΣΕΚ Αθηνών</t>
  </si>
  <si>
    <t>2ο ΣΕΚ Αθηνών</t>
  </si>
  <si>
    <t>ΦΑΞ¨:</t>
  </si>
  <si>
    <t>ΤΗΛ.210-7656905</t>
  </si>
  <si>
    <t>κολλήσεις STANNOL-SOLDER 2000</t>
  </si>
  <si>
    <t>ΜΟΥΦΕΣ ΣΩΛΗΝΑΣ ΡΡ (ΠΡΑΣΙΝ)Φ20</t>
  </si>
  <si>
    <t>σιδηροσωλήνα 3/4'' μαύρη</t>
  </si>
  <si>
    <t>ΕΙΔΙΚΗ ΕΚΠΤΩΣΗ επί της καθαρής αξίας</t>
  </si>
  <si>
    <t>ΚΑΘΑΡΗ ΑΞΙΑ</t>
  </si>
  <si>
    <t>Φ.Π.Α</t>
  </si>
  <si>
    <t>ΠΛΗΡΩΤΕΟ</t>
  </si>
  <si>
    <t>εκπτωση ( %)</t>
  </si>
  <si>
    <t xml:space="preserve"> ΚΟΣΤΟΣ ΜΕ ΦΠΑ</t>
  </si>
  <si>
    <t>ΣΗΜΕΙΩΣΗ: ΟΙ ΤΙΜΕΣ ΙΣΧΥΟΥΝ ΓΙΑ 2 ΜΗΝΕΣ.</t>
  </si>
  <si>
    <t>ΕΡΓΑΣΙΑ ( ΗΜΕΡΟΜΙΣΘΙΟ ΕΡΓΑΤΗ)</t>
  </si>
  <si>
    <t>ΕΡΓΑΣΙΑ ( ΗΜΕΡΟΜΙΣΘΙΟΤΕΧΝΙΤΗ)</t>
  </si>
  <si>
    <t>Σχολείο:</t>
  </si>
  <si>
    <t xml:space="preserve"> ΕΠΑΣ  ΚΑΙΣΑΡΙΑΝΗΣ</t>
  </si>
  <si>
    <t>Τμήμα :</t>
  </si>
  <si>
    <t xml:space="preserve"> Β’ ΘΕΡΜΟΫΔΡΑΥΛΙΚΩΝ</t>
  </si>
  <si>
    <t>Ημερομηνία :</t>
  </si>
  <si>
    <t>Μάθημα :</t>
  </si>
  <si>
    <t>ΕΙΔΙΚΕΣ ΕΦΑΡΜΟΓΕΣ Η/Υ</t>
  </si>
  <si>
    <t>Τίτλος Ενότητας :</t>
  </si>
  <si>
    <t>EXCEL ΑΣΚΗΣΗ 2</t>
  </si>
  <si>
    <r>
      <t>2</t>
    </r>
    <r>
      <rPr>
        <sz val="11"/>
        <rFont val="Times New Roman"/>
        <family val="1"/>
      </rPr>
      <t>.Αφού συμπληρώσετε την φόρμα της προσφοράς  να προχωρήσετε  στις κατάλληλες μορφοποιήσεις γραμμάτων που σημειώνονται πάνω στην εργαστηριακή άσκηση</t>
    </r>
  </si>
  <si>
    <r>
      <t>1.</t>
    </r>
    <r>
      <rPr>
        <sz val="11"/>
        <rFont val="Times New Roman"/>
        <family val="1"/>
      </rPr>
      <t xml:space="preserve">Να δημιουργήσετε   το φύλλο προσφοράς    σε  EXCEL  χρησιμοποιώντας  το υπόδειγμα που σας δίδεται παρακάτω. </t>
    </r>
  </si>
  <si>
    <r>
      <t>3</t>
    </r>
    <r>
      <rPr>
        <sz val="11"/>
        <rFont val="Times New Roman"/>
        <family val="1"/>
      </rPr>
      <t xml:space="preserve">.  Θα συμπληρώσετε τoυς κατάλληλους  μαθηματικούς τύπους   στα    κελιά που είναι πιο έντονα.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</si>
</sst>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0">
    <font>
      <sz val="10"/>
      <name val="Arial Greek"/>
      <family val="0"/>
    </font>
    <font>
      <b/>
      <sz val="10"/>
      <name val="Arial Greek"/>
      <family val="2"/>
    </font>
    <font>
      <b/>
      <sz val="14"/>
      <name val="Arial Greek"/>
      <family val="2"/>
    </font>
    <font>
      <b/>
      <sz val="11"/>
      <name val="Arial Greek"/>
      <family val="2"/>
    </font>
    <font>
      <b/>
      <sz val="8"/>
      <name val="Arial Greek"/>
      <family val="2"/>
    </font>
    <font>
      <b/>
      <sz val="12"/>
      <name val="Arial Greek"/>
      <family val="2"/>
    </font>
    <font>
      <sz val="10"/>
      <color indexed="56"/>
      <name val="Arial Greek"/>
      <family val="2"/>
    </font>
    <font>
      <b/>
      <sz val="10"/>
      <color indexed="10"/>
      <name val="Arial Greek"/>
      <family val="0"/>
    </font>
    <font>
      <sz val="8"/>
      <name val="Arial Greek"/>
      <family val="0"/>
    </font>
    <font>
      <b/>
      <i/>
      <sz val="10"/>
      <name val="Arial Greek"/>
      <family val="0"/>
    </font>
    <font>
      <i/>
      <sz val="10"/>
      <name val="Arial Greek"/>
      <family val="0"/>
    </font>
    <font>
      <b/>
      <i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1" fontId="3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11" fontId="1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4" fontId="1" fillId="0" borderId="10" xfId="5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6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8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0" fillId="40" borderId="10" xfId="0" applyFill="1" applyBorder="1" applyAlignment="1">
      <alignment/>
    </xf>
    <xf numFmtId="0" fontId="30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 horizontal="left" indent="2"/>
    </xf>
    <xf numFmtId="0" fontId="29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justify" vertical="top"/>
    </xf>
    <xf numFmtId="14" fontId="29" fillId="0" borderId="10" xfId="0" applyNumberFormat="1" applyFont="1" applyBorder="1" applyAlignment="1">
      <alignment horizontal="justify" vertical="top" wrapText="1"/>
    </xf>
    <xf numFmtId="0" fontId="29" fillId="0" borderId="10" xfId="0" applyFont="1" applyBorder="1" applyAlignment="1">
      <alignment vertical="top" wrapText="1"/>
    </xf>
    <xf numFmtId="0" fontId="3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41" borderId="10" xfId="0" applyFont="1" applyFill="1" applyBorder="1" applyAlignment="1">
      <alignment/>
    </xf>
    <xf numFmtId="0" fontId="6" fillId="41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625" style="0" customWidth="1"/>
    <col min="2" max="2" width="32.125" style="0" customWidth="1"/>
    <col min="3" max="3" width="12.375" style="0" customWidth="1"/>
    <col min="4" max="4" width="11.75390625" style="0" customWidth="1"/>
    <col min="5" max="5" width="10.75390625" style="0" customWidth="1"/>
    <col min="6" max="6" width="11.75390625" style="0" customWidth="1"/>
    <col min="7" max="7" width="16.625" style="0" bestFit="1" customWidth="1"/>
  </cols>
  <sheetData>
    <row r="3" spans="2:4" ht="12.75">
      <c r="B3" s="12" t="s">
        <v>0</v>
      </c>
      <c r="C3" s="12"/>
      <c r="D3" s="2"/>
    </row>
    <row r="4" spans="2:7" ht="12.75">
      <c r="B4" s="12" t="s">
        <v>1</v>
      </c>
      <c r="C4" s="12"/>
      <c r="D4" s="3"/>
      <c r="E4" s="4"/>
      <c r="F4" s="4"/>
      <c r="G4" s="5"/>
    </row>
    <row r="5" spans="4:7" ht="12.75">
      <c r="D5" s="9"/>
      <c r="E5" s="10"/>
      <c r="F5" s="10"/>
      <c r="G5" s="11"/>
    </row>
    <row r="6" spans="4:7" ht="12.75">
      <c r="D6" s="9"/>
      <c r="E6" s="10"/>
      <c r="F6" s="10"/>
      <c r="G6" s="11"/>
    </row>
    <row r="7" spans="4:7" ht="12.75">
      <c r="D7" s="6"/>
      <c r="E7" s="7"/>
      <c r="F7" s="7"/>
      <c r="G7" s="8"/>
    </row>
    <row r="10" spans="2:3" ht="15.75">
      <c r="B10" s="26" t="s">
        <v>10</v>
      </c>
      <c r="C10" s="26"/>
    </row>
    <row r="13" spans="1:7" ht="42" customHeight="1">
      <c r="A13" s="13" t="s">
        <v>2</v>
      </c>
      <c r="B13" s="13" t="s">
        <v>3</v>
      </c>
      <c r="C13" s="27" t="s">
        <v>11</v>
      </c>
      <c r="D13" s="13" t="s">
        <v>4</v>
      </c>
      <c r="E13" s="17" t="s">
        <v>8</v>
      </c>
      <c r="F13" s="27" t="s">
        <v>5</v>
      </c>
      <c r="G13" s="13" t="s">
        <v>7</v>
      </c>
    </row>
    <row r="14" spans="1:7" ht="12.75">
      <c r="A14" s="1">
        <v>1</v>
      </c>
      <c r="B14" s="1"/>
      <c r="C14" s="1"/>
      <c r="D14" s="1"/>
      <c r="E14" s="1"/>
      <c r="F14" s="1"/>
      <c r="G14" s="1"/>
    </row>
    <row r="15" spans="1:7" ht="12.75">
      <c r="A15" s="1">
        <v>2</v>
      </c>
      <c r="B15" s="1"/>
      <c r="C15" s="1"/>
      <c r="D15" s="1"/>
      <c r="E15" s="1"/>
      <c r="F15" s="1"/>
      <c r="G15" s="1"/>
    </row>
    <row r="16" spans="1:7" ht="12.75">
      <c r="A16" s="1">
        <v>3</v>
      </c>
      <c r="B16" s="1"/>
      <c r="C16" s="1"/>
      <c r="D16" s="1"/>
      <c r="E16" s="1"/>
      <c r="F16" s="1"/>
      <c r="G16" s="1"/>
    </row>
    <row r="17" spans="1:7" ht="12.75">
      <c r="A17" s="1">
        <v>4</v>
      </c>
      <c r="B17" s="1"/>
      <c r="C17" s="1"/>
      <c r="D17" s="1"/>
      <c r="E17" s="1"/>
      <c r="F17" s="1"/>
      <c r="G17" s="1"/>
    </row>
    <row r="18" spans="1:7" ht="12.75">
      <c r="A18" s="1">
        <v>5</v>
      </c>
      <c r="B18" s="1"/>
      <c r="C18" s="1"/>
      <c r="D18" s="1"/>
      <c r="E18" s="1"/>
      <c r="F18" s="1"/>
      <c r="G18" s="1"/>
    </row>
    <row r="19" spans="1:7" ht="12.75">
      <c r="A19" s="1">
        <v>6</v>
      </c>
      <c r="B19" s="1"/>
      <c r="C19" s="1"/>
      <c r="D19" s="1"/>
      <c r="E19" s="1"/>
      <c r="F19" s="1"/>
      <c r="G19" s="1"/>
    </row>
    <row r="20" spans="1:7" ht="12.75">
      <c r="A20" s="1">
        <v>7</v>
      </c>
      <c r="B20" s="1"/>
      <c r="C20" s="1"/>
      <c r="D20" s="1"/>
      <c r="E20" s="1"/>
      <c r="F20" s="1"/>
      <c r="G20" s="1"/>
    </row>
    <row r="21" spans="1:7" ht="12.75">
      <c r="A21" s="1">
        <v>8</v>
      </c>
      <c r="B21" s="1"/>
      <c r="C21" s="1"/>
      <c r="D21" s="1"/>
      <c r="E21" s="1"/>
      <c r="F21" s="1"/>
      <c r="G21" s="1"/>
    </row>
    <row r="22" spans="1:7" ht="12.75">
      <c r="A22" s="1">
        <v>9</v>
      </c>
      <c r="B22" s="1"/>
      <c r="C22" s="1"/>
      <c r="D22" s="1"/>
      <c r="E22" s="1"/>
      <c r="F22" s="1"/>
      <c r="G22" s="1"/>
    </row>
    <row r="23" spans="1:7" ht="12.75">
      <c r="A23" s="1">
        <v>10</v>
      </c>
      <c r="B23" s="1"/>
      <c r="C23" s="1"/>
      <c r="D23" s="1"/>
      <c r="E23" s="1"/>
      <c r="F23" s="1"/>
      <c r="G23" s="1"/>
    </row>
    <row r="24" spans="1:7" ht="12.75">
      <c r="A24" s="1">
        <v>11</v>
      </c>
      <c r="B24" s="1"/>
      <c r="C24" s="1"/>
      <c r="D24" s="1"/>
      <c r="E24" s="1"/>
      <c r="F24" s="1"/>
      <c r="G24" s="1"/>
    </row>
    <row r="25" spans="1:7" ht="12.75">
      <c r="A25" s="1">
        <v>12</v>
      </c>
      <c r="B25" s="1"/>
      <c r="C25" s="1"/>
      <c r="D25" s="1"/>
      <c r="E25" s="1"/>
      <c r="F25" s="1"/>
      <c r="G25" s="1"/>
    </row>
    <row r="26" spans="1:7" ht="12.75">
      <c r="A26" s="1">
        <v>13</v>
      </c>
      <c r="B26" s="1"/>
      <c r="C26" s="1"/>
      <c r="D26" s="1"/>
      <c r="E26" s="1"/>
      <c r="F26" s="1"/>
      <c r="G26" s="1"/>
    </row>
    <row r="27" spans="1:7" ht="12.75">
      <c r="A27" s="1">
        <v>14</v>
      </c>
      <c r="B27" s="1"/>
      <c r="C27" s="1"/>
      <c r="D27" s="1"/>
      <c r="E27" s="1"/>
      <c r="F27" s="1"/>
      <c r="G27" s="1"/>
    </row>
    <row r="28" spans="1:7" ht="12.75">
      <c r="A28" s="1">
        <v>15</v>
      </c>
      <c r="B28" s="1"/>
      <c r="C28" s="1"/>
      <c r="D28" s="1"/>
      <c r="E28" s="1"/>
      <c r="F28" s="1"/>
      <c r="G28" s="1"/>
    </row>
    <row r="29" spans="1:7" ht="12.75">
      <c r="A29" s="1">
        <v>16</v>
      </c>
      <c r="B29" s="1"/>
      <c r="C29" s="1"/>
      <c r="D29" s="1"/>
      <c r="E29" s="1"/>
      <c r="F29" s="1"/>
      <c r="G29" s="1"/>
    </row>
    <row r="30" spans="1:7" ht="12.75">
      <c r="A30" s="1">
        <v>17</v>
      </c>
      <c r="B30" s="1"/>
      <c r="C30" s="1"/>
      <c r="D30" s="1"/>
      <c r="E30" s="1"/>
      <c r="F30" s="1"/>
      <c r="G30" s="1"/>
    </row>
    <row r="31" spans="1:7" ht="12.75">
      <c r="A31" s="1">
        <v>18</v>
      </c>
      <c r="B31" s="1"/>
      <c r="C31" s="1"/>
      <c r="D31" s="1"/>
      <c r="E31" s="1"/>
      <c r="F31" s="1"/>
      <c r="G31" s="1"/>
    </row>
    <row r="32" spans="1:7" ht="12.75">
      <c r="A32" s="1">
        <v>19</v>
      </c>
      <c r="B32" s="1"/>
      <c r="C32" s="1"/>
      <c r="D32" s="1"/>
      <c r="E32" s="1"/>
      <c r="F32" s="1"/>
      <c r="G32" s="1"/>
    </row>
    <row r="33" spans="1:7" ht="12.75">
      <c r="A33" s="1">
        <v>20</v>
      </c>
      <c r="B33" s="1"/>
      <c r="C33" s="1"/>
      <c r="D33" s="1"/>
      <c r="E33" s="1"/>
      <c r="F33" s="1"/>
      <c r="G33" s="1"/>
    </row>
    <row r="34" spans="1:7" ht="12.75">
      <c r="A34" s="1">
        <v>21</v>
      </c>
      <c r="B34" s="1"/>
      <c r="C34" s="1"/>
      <c r="D34" s="1"/>
      <c r="E34" s="1"/>
      <c r="F34" s="1"/>
      <c r="G34" s="1"/>
    </row>
    <row r="35" spans="1:7" ht="12.75">
      <c r="A35" s="1">
        <v>22</v>
      </c>
      <c r="B35" s="1"/>
      <c r="C35" s="1"/>
      <c r="D35" s="1"/>
      <c r="E35" s="1"/>
      <c r="F35" s="1"/>
      <c r="G35" s="1"/>
    </row>
    <row r="36" spans="1:7" ht="12.75">
      <c r="A36" s="1">
        <v>23</v>
      </c>
      <c r="B36" s="1"/>
      <c r="C36" s="1"/>
      <c r="D36" s="1"/>
      <c r="E36" s="1"/>
      <c r="F36" s="1"/>
      <c r="G36" s="1"/>
    </row>
    <row r="37" spans="1:7" ht="12.75">
      <c r="A37" s="1">
        <v>24</v>
      </c>
      <c r="B37" s="1"/>
      <c r="C37" s="1"/>
      <c r="D37" s="1"/>
      <c r="E37" s="1"/>
      <c r="F37" s="1"/>
      <c r="G37" s="1"/>
    </row>
    <row r="38" spans="1:7" ht="12.75">
      <c r="A38" s="1">
        <v>25</v>
      </c>
      <c r="B38" s="1"/>
      <c r="C38" s="1"/>
      <c r="D38" s="1"/>
      <c r="E38" s="1"/>
      <c r="F38" s="1"/>
      <c r="G38" s="1"/>
    </row>
    <row r="39" spans="1:7" ht="12.75">
      <c r="A39" s="1">
        <v>26</v>
      </c>
      <c r="B39" s="1"/>
      <c r="C39" s="1"/>
      <c r="D39" s="1"/>
      <c r="E39" s="1"/>
      <c r="F39" s="1"/>
      <c r="G39" s="1"/>
    </row>
    <row r="40" spans="1:7" ht="12.75">
      <c r="A40" s="1">
        <v>27</v>
      </c>
      <c r="B40" s="1"/>
      <c r="C40" s="1"/>
      <c r="D40" s="1"/>
      <c r="E40" s="1"/>
      <c r="F40" s="1"/>
      <c r="G40" s="1"/>
    </row>
    <row r="41" spans="1:7" ht="12.75">
      <c r="A41" s="1">
        <v>28</v>
      </c>
      <c r="B41" s="1"/>
      <c r="C41" s="1"/>
      <c r="D41" s="1"/>
      <c r="E41" s="1"/>
      <c r="F41" s="1"/>
      <c r="G41" s="1"/>
    </row>
    <row r="42" spans="1:7" ht="12.75">
      <c r="A42" s="1">
        <v>29</v>
      </c>
      <c r="B42" s="1"/>
      <c r="C42" s="1"/>
      <c r="D42" s="1"/>
      <c r="E42" s="1"/>
      <c r="F42" s="1"/>
      <c r="G42" s="1"/>
    </row>
    <row r="43" spans="1:7" ht="12.75">
      <c r="A43" s="1">
        <v>30</v>
      </c>
      <c r="B43" s="1"/>
      <c r="C43" s="1"/>
      <c r="D43" s="1"/>
      <c r="E43" s="1"/>
      <c r="F43" s="1"/>
      <c r="G43" s="1"/>
    </row>
    <row r="44" spans="1:7" ht="12.75">
      <c r="A44" s="1">
        <v>31</v>
      </c>
      <c r="B44" s="1"/>
      <c r="C44" s="1"/>
      <c r="D44" s="1"/>
      <c r="E44" s="1"/>
      <c r="F44" s="1"/>
      <c r="G44" s="1"/>
    </row>
    <row r="45" spans="1:7" ht="12.75">
      <c r="A45" s="1">
        <v>32</v>
      </c>
      <c r="B45" s="1"/>
      <c r="C45" s="1"/>
      <c r="D45" s="1"/>
      <c r="E45" s="1"/>
      <c r="F45" s="1"/>
      <c r="G45" s="1"/>
    </row>
    <row r="46" spans="1:7" ht="12.75">
      <c r="A46" s="1">
        <v>33</v>
      </c>
      <c r="B46" s="1"/>
      <c r="C46" s="1"/>
      <c r="D46" s="1"/>
      <c r="E46" s="1"/>
      <c r="F46" s="1"/>
      <c r="G46" s="1"/>
    </row>
    <row r="47" spans="1:7" ht="12.75">
      <c r="A47" s="1">
        <v>34</v>
      </c>
      <c r="B47" s="1"/>
      <c r="C47" s="1"/>
      <c r="D47" s="1"/>
      <c r="E47" s="1"/>
      <c r="F47" s="1"/>
      <c r="G47" s="1"/>
    </row>
    <row r="48" spans="1:7" ht="12.75">
      <c r="A48" s="1">
        <v>35</v>
      </c>
      <c r="B48" s="1"/>
      <c r="C48" s="1"/>
      <c r="D48" s="1"/>
      <c r="E48" s="1"/>
      <c r="F48" s="1"/>
      <c r="G48" s="1"/>
    </row>
    <row r="49" spans="1:7" ht="12.75">
      <c r="A49" s="1">
        <v>36</v>
      </c>
      <c r="B49" s="1"/>
      <c r="C49" s="1"/>
      <c r="D49" s="1"/>
      <c r="E49" s="1"/>
      <c r="F49" s="1"/>
      <c r="G49" s="1"/>
    </row>
    <row r="50" spans="1:7" ht="12.75">
      <c r="A50" s="1">
        <v>37</v>
      </c>
      <c r="B50" s="1"/>
      <c r="C50" s="1"/>
      <c r="D50" s="1"/>
      <c r="E50" s="1"/>
      <c r="F50" s="1"/>
      <c r="G50" s="1"/>
    </row>
    <row r="51" spans="1:7" ht="12.75">
      <c r="A51" s="1">
        <v>38</v>
      </c>
      <c r="B51" s="1"/>
      <c r="C51" s="1"/>
      <c r="D51" s="1"/>
      <c r="E51" s="1"/>
      <c r="F51" s="1"/>
      <c r="G51" s="1"/>
    </row>
    <row r="52" spans="1:7" ht="12.75">
      <c r="A52" s="1">
        <v>39</v>
      </c>
      <c r="B52" s="1"/>
      <c r="C52" s="1"/>
      <c r="D52" s="1"/>
      <c r="E52" s="1"/>
      <c r="F52" s="1"/>
      <c r="G52" s="1"/>
    </row>
    <row r="53" spans="1:7" ht="12.75">
      <c r="A53" s="1">
        <v>40</v>
      </c>
      <c r="B53" s="1"/>
      <c r="C53" s="1"/>
      <c r="D53" s="1"/>
      <c r="E53" s="1"/>
      <c r="F53" s="1"/>
      <c r="G53" s="1"/>
    </row>
    <row r="54" spans="1:7" ht="12.75">
      <c r="A54" s="1">
        <v>41</v>
      </c>
      <c r="B54" s="1"/>
      <c r="C54" s="1"/>
      <c r="D54" s="1"/>
      <c r="E54" s="1"/>
      <c r="F54" s="1"/>
      <c r="G54" s="1"/>
    </row>
    <row r="55" spans="1:7" ht="12.75">
      <c r="A55" s="1">
        <v>42</v>
      </c>
      <c r="B55" s="1"/>
      <c r="C55" s="1"/>
      <c r="D55" s="1"/>
      <c r="E55" s="1"/>
      <c r="F55" s="1"/>
      <c r="G55" s="1"/>
    </row>
    <row r="56" spans="1:7" ht="12.75">
      <c r="A56" s="1">
        <v>43</v>
      </c>
      <c r="B56" s="1"/>
      <c r="C56" s="1"/>
      <c r="D56" s="1"/>
      <c r="E56" s="1"/>
      <c r="F56" s="1"/>
      <c r="G56" s="1"/>
    </row>
    <row r="57" spans="1:7" ht="12.75">
      <c r="A57" s="1">
        <v>44</v>
      </c>
      <c r="B57" s="1"/>
      <c r="C57" s="1"/>
      <c r="D57" s="1"/>
      <c r="E57" s="1"/>
      <c r="F57" s="1"/>
      <c r="G57" s="1"/>
    </row>
    <row r="58" spans="1:7" ht="12.75">
      <c r="A58" s="19"/>
      <c r="B58" s="19"/>
      <c r="C58" s="19"/>
      <c r="D58" s="19"/>
      <c r="E58" s="19"/>
      <c r="F58" s="19"/>
      <c r="G58" s="19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</sheetData>
  <sheetProtection/>
  <printOptions/>
  <pageMargins left="0.25" right="0.13" top="0.49" bottom="0.56" header="0.23" footer="0.3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9">
      <selection activeCell="F48" sqref="F48"/>
    </sheetView>
  </sheetViews>
  <sheetFormatPr defaultColWidth="9.00390625" defaultRowHeight="12.75"/>
  <cols>
    <col min="1" max="1" width="5.375" style="0" customWidth="1"/>
    <col min="2" max="2" width="36.625" style="0" customWidth="1"/>
    <col min="3" max="3" width="15.625" style="0" customWidth="1"/>
    <col min="4" max="4" width="10.00390625" style="0" customWidth="1"/>
    <col min="5" max="5" width="12.875" style="0" customWidth="1"/>
    <col min="6" max="6" width="20.00390625" style="0" customWidth="1"/>
  </cols>
  <sheetData>
    <row r="1" spans="1:7" ht="12.75" hidden="1">
      <c r="A1" s="22"/>
      <c r="B1" s="24"/>
      <c r="C1" s="24"/>
      <c r="D1" s="22"/>
      <c r="E1" s="22"/>
      <c r="F1" s="22"/>
      <c r="G1" s="2"/>
    </row>
    <row r="2" spans="1:7" ht="12.75" hidden="1">
      <c r="A2" s="22"/>
      <c r="B2" s="24"/>
      <c r="C2" s="24"/>
      <c r="D2" s="22"/>
      <c r="E2" s="22"/>
      <c r="F2" s="22"/>
      <c r="G2" s="2"/>
    </row>
    <row r="3" spans="1:7" ht="12.75" hidden="1">
      <c r="A3" s="22"/>
      <c r="B3" s="24"/>
      <c r="C3" s="24"/>
      <c r="D3" s="22"/>
      <c r="E3" s="22"/>
      <c r="F3" s="22"/>
      <c r="G3" s="2"/>
    </row>
    <row r="4" spans="1:7" ht="12.75" hidden="1">
      <c r="A4" s="22"/>
      <c r="B4" s="24"/>
      <c r="C4" s="24"/>
      <c r="D4" s="22"/>
      <c r="E4" s="22"/>
      <c r="F4" s="22"/>
      <c r="G4" s="2"/>
    </row>
    <row r="5" spans="1:7" ht="12.75" hidden="1">
      <c r="A5" s="22"/>
      <c r="B5" s="24"/>
      <c r="C5" s="24"/>
      <c r="D5" s="22"/>
      <c r="E5" s="22"/>
      <c r="F5" s="22"/>
      <c r="G5" s="2"/>
    </row>
    <row r="6" spans="1:7" ht="12.75">
      <c r="A6" s="22"/>
      <c r="B6" s="35" t="s">
        <v>49</v>
      </c>
      <c r="C6" s="24"/>
      <c r="D6" s="22"/>
      <c r="E6" s="22"/>
      <c r="F6" s="22"/>
      <c r="G6" s="2"/>
    </row>
    <row r="7" spans="1:7" ht="12.75">
      <c r="A7" s="22"/>
      <c r="B7" s="35" t="s">
        <v>51</v>
      </c>
      <c r="C7" s="24"/>
      <c r="D7" s="22"/>
      <c r="E7" s="22"/>
      <c r="F7" s="22"/>
      <c r="G7" s="2"/>
    </row>
    <row r="8" spans="1:7" ht="12.75">
      <c r="A8" s="22"/>
      <c r="B8" s="35" t="s">
        <v>50</v>
      </c>
      <c r="C8" s="24"/>
      <c r="D8" s="22"/>
      <c r="E8" s="22"/>
      <c r="F8" s="22"/>
      <c r="G8" s="2"/>
    </row>
    <row r="9" spans="1:7" ht="12.75">
      <c r="A9" s="22"/>
      <c r="B9" s="35"/>
      <c r="C9" s="24"/>
      <c r="D9" s="22"/>
      <c r="E9" s="22"/>
      <c r="F9" s="22"/>
      <c r="G9" s="2"/>
    </row>
    <row r="10" spans="1:7" ht="18">
      <c r="A10" s="22"/>
      <c r="B10" s="25" t="s">
        <v>48</v>
      </c>
      <c r="C10" s="24"/>
      <c r="D10" s="22"/>
      <c r="E10" s="22"/>
      <c r="F10" s="22"/>
      <c r="G10" s="2"/>
    </row>
    <row r="11" spans="1:7" ht="12.75">
      <c r="A11" s="22"/>
      <c r="B11" s="22" t="s">
        <v>34</v>
      </c>
      <c r="C11" s="22"/>
      <c r="D11" s="22"/>
      <c r="E11" s="22"/>
      <c r="F11" s="22"/>
      <c r="G11" s="2"/>
    </row>
    <row r="12" spans="1:7" ht="7.5" customHeight="1">
      <c r="A12" s="22"/>
      <c r="B12" s="22"/>
      <c r="C12" s="22"/>
      <c r="D12" s="22"/>
      <c r="E12" s="22"/>
      <c r="F12" s="22"/>
      <c r="G12" s="2"/>
    </row>
    <row r="13" spans="1:7" ht="42" customHeight="1">
      <c r="A13" s="13" t="s">
        <v>2</v>
      </c>
      <c r="B13" s="14" t="s">
        <v>3</v>
      </c>
      <c r="C13" s="14" t="s">
        <v>4</v>
      </c>
      <c r="D13" s="15" t="s">
        <v>6</v>
      </c>
      <c r="E13" s="18" t="s">
        <v>5</v>
      </c>
      <c r="F13" s="14" t="s">
        <v>7</v>
      </c>
      <c r="G13" s="2"/>
    </row>
    <row r="14" spans="1:7" ht="12.75">
      <c r="A14" s="32">
        <v>1</v>
      </c>
      <c r="B14" s="29" t="s">
        <v>21</v>
      </c>
      <c r="C14" s="29">
        <v>42</v>
      </c>
      <c r="D14" s="29"/>
      <c r="E14" s="29"/>
      <c r="F14" s="16"/>
      <c r="G14" s="2"/>
    </row>
    <row r="15" spans="1:7" ht="12.75">
      <c r="A15" s="32">
        <v>2</v>
      </c>
      <c r="B15" s="29" t="s">
        <v>14</v>
      </c>
      <c r="C15" s="29">
        <v>6</v>
      </c>
      <c r="D15" s="29"/>
      <c r="E15" s="29"/>
      <c r="F15" s="16"/>
      <c r="G15" s="2"/>
    </row>
    <row r="16" spans="1:7" ht="12.75">
      <c r="A16" s="32">
        <v>3</v>
      </c>
      <c r="B16" s="29" t="s">
        <v>15</v>
      </c>
      <c r="C16" s="29">
        <v>9</v>
      </c>
      <c r="D16" s="29"/>
      <c r="E16" s="29"/>
      <c r="F16" s="16"/>
      <c r="G16" s="2"/>
    </row>
    <row r="17" spans="1:7" ht="12.75">
      <c r="A17" s="32">
        <v>4</v>
      </c>
      <c r="B17" s="29" t="s">
        <v>44</v>
      </c>
      <c r="C17" s="29">
        <v>24</v>
      </c>
      <c r="D17" s="29"/>
      <c r="E17" s="29"/>
      <c r="F17" s="16"/>
      <c r="G17" s="2"/>
    </row>
    <row r="18" spans="1:7" ht="12.75">
      <c r="A18" s="32">
        <v>5</v>
      </c>
      <c r="B18" s="29" t="s">
        <v>19</v>
      </c>
      <c r="C18" s="29">
        <v>10</v>
      </c>
      <c r="D18" s="29"/>
      <c r="E18" s="29"/>
      <c r="F18" s="23"/>
      <c r="G18" s="2"/>
    </row>
    <row r="19" spans="1:7" ht="12.75">
      <c r="A19" s="32">
        <v>6</v>
      </c>
      <c r="B19" s="29" t="s">
        <v>22</v>
      </c>
      <c r="C19" s="29">
        <v>50</v>
      </c>
      <c r="D19" s="29"/>
      <c r="E19" s="29"/>
      <c r="F19" s="23"/>
      <c r="G19" s="2"/>
    </row>
    <row r="20" spans="1:7" ht="12.75">
      <c r="A20" s="32">
        <v>7</v>
      </c>
      <c r="B20" s="29" t="s">
        <v>12</v>
      </c>
      <c r="C20" s="29">
        <v>50</v>
      </c>
      <c r="D20" s="29"/>
      <c r="E20" s="29"/>
      <c r="F20" s="23"/>
      <c r="G20" s="2"/>
    </row>
    <row r="21" spans="1:7" ht="12.75">
      <c r="A21" s="32">
        <v>8</v>
      </c>
      <c r="B21" s="29" t="s">
        <v>13</v>
      </c>
      <c r="C21" s="29">
        <v>40</v>
      </c>
      <c r="D21" s="29"/>
      <c r="E21" s="29"/>
      <c r="F21" s="23"/>
      <c r="G21" s="2"/>
    </row>
    <row r="22" spans="1:7" ht="12.75">
      <c r="A22" s="32">
        <v>9</v>
      </c>
      <c r="B22" s="29" t="s">
        <v>16</v>
      </c>
      <c r="C22" s="29">
        <v>10</v>
      </c>
      <c r="D22" s="29"/>
      <c r="E22" s="29"/>
      <c r="F22" s="23"/>
      <c r="G22" s="2"/>
    </row>
    <row r="23" spans="1:7" ht="12.75">
      <c r="A23" s="32">
        <v>10</v>
      </c>
      <c r="B23" s="29" t="s">
        <v>17</v>
      </c>
      <c r="C23" s="29">
        <v>20</v>
      </c>
      <c r="D23" s="29"/>
      <c r="E23" s="29"/>
      <c r="F23" s="23"/>
      <c r="G23" s="2"/>
    </row>
    <row r="24" spans="1:7" ht="12.75">
      <c r="A24" s="32">
        <v>11</v>
      </c>
      <c r="B24" s="29" t="s">
        <v>36</v>
      </c>
      <c r="C24" s="29">
        <v>10</v>
      </c>
      <c r="D24" s="29"/>
      <c r="E24" s="29"/>
      <c r="F24" s="23"/>
      <c r="G24" s="2"/>
    </row>
    <row r="25" spans="1:7" ht="12.75">
      <c r="A25" s="32">
        <v>12</v>
      </c>
      <c r="B25" s="29" t="s">
        <v>35</v>
      </c>
      <c r="C25" s="29">
        <v>20</v>
      </c>
      <c r="D25" s="29"/>
      <c r="E25" s="29"/>
      <c r="F25" s="23"/>
      <c r="G25" s="2"/>
    </row>
    <row r="26" spans="1:7" ht="12.75">
      <c r="A26" s="32">
        <v>13</v>
      </c>
      <c r="B26" s="29" t="s">
        <v>20</v>
      </c>
      <c r="C26" s="29">
        <v>20</v>
      </c>
      <c r="D26" s="29"/>
      <c r="E26" s="29"/>
      <c r="F26" s="23"/>
      <c r="G26" s="2"/>
    </row>
    <row r="27" spans="1:7" ht="12.75">
      <c r="A27" s="32">
        <v>14</v>
      </c>
      <c r="B27" s="29" t="s">
        <v>52</v>
      </c>
      <c r="C27" s="29">
        <v>10</v>
      </c>
      <c r="D27" s="33"/>
      <c r="E27" s="29"/>
      <c r="F27" s="23" t="s">
        <v>34</v>
      </c>
      <c r="G27" s="2"/>
    </row>
    <row r="28" spans="1:7" ht="12.75">
      <c r="A28" s="32">
        <v>15</v>
      </c>
      <c r="B28" s="29" t="s">
        <v>18</v>
      </c>
      <c r="C28" s="29">
        <v>8</v>
      </c>
      <c r="D28" s="29"/>
      <c r="E28" s="29"/>
      <c r="F28" s="23"/>
      <c r="G28" s="2"/>
    </row>
    <row r="29" spans="1:7" ht="12.75">
      <c r="A29" s="32">
        <v>16</v>
      </c>
      <c r="B29" s="29" t="s">
        <v>23</v>
      </c>
      <c r="C29" s="29">
        <v>10</v>
      </c>
      <c r="D29" s="29"/>
      <c r="E29" s="29"/>
      <c r="F29" s="23"/>
      <c r="G29" s="2"/>
    </row>
    <row r="30" spans="1:7" ht="12.75">
      <c r="A30" s="32">
        <v>17</v>
      </c>
      <c r="B30" s="29" t="s">
        <v>24</v>
      </c>
      <c r="C30" s="29">
        <v>10</v>
      </c>
      <c r="D30" s="29"/>
      <c r="E30" s="29"/>
      <c r="F30" s="16"/>
      <c r="G30" s="2"/>
    </row>
    <row r="31" spans="1:7" ht="12.75">
      <c r="A31" s="32">
        <v>18</v>
      </c>
      <c r="B31" s="29" t="s">
        <v>25</v>
      </c>
      <c r="C31" s="29">
        <v>10</v>
      </c>
      <c r="D31" s="29"/>
      <c r="E31" s="29"/>
      <c r="F31" s="23"/>
      <c r="G31" s="2"/>
    </row>
    <row r="32" spans="1:7" ht="12.75">
      <c r="A32" s="32">
        <v>19</v>
      </c>
      <c r="B32" s="29" t="s">
        <v>26</v>
      </c>
      <c r="C32" s="29">
        <v>20</v>
      </c>
      <c r="D32" s="29"/>
      <c r="E32" s="29"/>
      <c r="F32" s="23"/>
      <c r="G32" s="2"/>
    </row>
    <row r="33" spans="1:7" ht="12.75">
      <c r="A33" s="32">
        <v>20</v>
      </c>
      <c r="B33" s="29" t="s">
        <v>32</v>
      </c>
      <c r="C33" s="29">
        <v>25</v>
      </c>
      <c r="D33" s="29"/>
      <c r="E33" s="29"/>
      <c r="F33" s="23"/>
      <c r="G33" s="2"/>
    </row>
    <row r="34" spans="1:7" ht="12.75">
      <c r="A34" s="32">
        <v>21</v>
      </c>
      <c r="B34" s="29" t="s">
        <v>27</v>
      </c>
      <c r="C34" s="29">
        <v>5</v>
      </c>
      <c r="D34" s="29"/>
      <c r="E34" s="29"/>
      <c r="F34" s="20"/>
      <c r="G34" s="2"/>
    </row>
    <row r="35" spans="1:7" ht="12.75">
      <c r="A35" s="32">
        <v>22</v>
      </c>
      <c r="B35" s="29" t="s">
        <v>28</v>
      </c>
      <c r="C35" s="29">
        <v>10</v>
      </c>
      <c r="D35" s="29"/>
      <c r="E35" s="29"/>
      <c r="F35" s="20"/>
      <c r="G35" s="2"/>
    </row>
    <row r="36" spans="1:7" ht="12.75">
      <c r="A36" s="32">
        <v>23</v>
      </c>
      <c r="B36" s="29" t="s">
        <v>29</v>
      </c>
      <c r="C36" s="29">
        <v>20</v>
      </c>
      <c r="D36" s="29"/>
      <c r="E36" s="29"/>
      <c r="F36" s="20"/>
      <c r="G36" s="2"/>
    </row>
    <row r="37" spans="1:7" ht="12.75">
      <c r="A37" s="32">
        <v>24</v>
      </c>
      <c r="B37" s="29" t="s">
        <v>30</v>
      </c>
      <c r="C37" s="29">
        <v>5</v>
      </c>
      <c r="D37" s="29"/>
      <c r="E37" s="29"/>
      <c r="F37" s="20"/>
      <c r="G37" s="2"/>
    </row>
    <row r="38" spans="1:7" ht="12.75">
      <c r="A38" s="32">
        <v>25</v>
      </c>
      <c r="B38" s="29" t="s">
        <v>31</v>
      </c>
      <c r="C38" s="29">
        <v>10</v>
      </c>
      <c r="D38" s="29"/>
      <c r="E38" s="29"/>
      <c r="F38" s="20"/>
      <c r="G38" s="2"/>
    </row>
    <row r="39" spans="1:7" ht="12.75">
      <c r="A39" s="32">
        <v>26</v>
      </c>
      <c r="B39" s="29" t="s">
        <v>39</v>
      </c>
      <c r="C39" s="29">
        <v>10</v>
      </c>
      <c r="D39" s="29"/>
      <c r="E39" s="29"/>
      <c r="F39" s="20"/>
      <c r="G39" s="2"/>
    </row>
    <row r="40" spans="1:7" ht="12.75">
      <c r="A40" s="32">
        <v>27</v>
      </c>
      <c r="B40" s="29" t="s">
        <v>30</v>
      </c>
      <c r="C40" s="29">
        <v>5</v>
      </c>
      <c r="D40" s="29"/>
      <c r="E40" s="29"/>
      <c r="F40" s="20"/>
      <c r="G40" s="2"/>
    </row>
    <row r="41" spans="1:7" ht="12.75">
      <c r="A41" s="32">
        <v>26</v>
      </c>
      <c r="B41" s="29" t="s">
        <v>37</v>
      </c>
      <c r="C41" s="29">
        <v>10</v>
      </c>
      <c r="D41" s="29"/>
      <c r="E41" s="29"/>
      <c r="F41" s="20"/>
      <c r="G41" s="2"/>
    </row>
    <row r="42" spans="1:7" ht="12.75">
      <c r="A42" s="32">
        <v>27</v>
      </c>
      <c r="B42" s="29" t="s">
        <v>38</v>
      </c>
      <c r="C42" s="29">
        <v>10</v>
      </c>
      <c r="D42" s="29"/>
      <c r="E42" s="29"/>
      <c r="F42" s="20"/>
      <c r="G42" s="2"/>
    </row>
    <row r="43" spans="1:7" ht="12.75">
      <c r="A43" s="32">
        <v>28</v>
      </c>
      <c r="B43" s="34" t="s">
        <v>40</v>
      </c>
      <c r="C43" s="29">
        <v>5</v>
      </c>
      <c r="D43" s="29"/>
      <c r="E43" s="29"/>
      <c r="F43" s="20"/>
      <c r="G43" s="2"/>
    </row>
    <row r="44" spans="1:7" ht="12.75">
      <c r="A44" s="32">
        <v>29</v>
      </c>
      <c r="B44" s="34" t="s">
        <v>41</v>
      </c>
      <c r="C44" s="29">
        <v>15</v>
      </c>
      <c r="D44" s="29"/>
      <c r="E44" s="29"/>
      <c r="F44" s="20"/>
      <c r="G44" s="2"/>
    </row>
    <row r="45" spans="1:7" ht="12.75">
      <c r="A45" s="32">
        <v>30</v>
      </c>
      <c r="B45" s="34" t="s">
        <v>42</v>
      </c>
      <c r="C45" s="29">
        <v>15</v>
      </c>
      <c r="D45" s="29"/>
      <c r="E45" s="29"/>
      <c r="F45" s="20"/>
      <c r="G45" s="2"/>
    </row>
    <row r="46" spans="1:7" ht="12.75">
      <c r="A46" s="32">
        <v>31</v>
      </c>
      <c r="B46" s="34" t="s">
        <v>43</v>
      </c>
      <c r="C46" s="29">
        <v>20</v>
      </c>
      <c r="D46" s="29"/>
      <c r="E46" s="29"/>
      <c r="F46" s="20"/>
      <c r="G46" s="2"/>
    </row>
    <row r="47" spans="1:7" ht="12.75">
      <c r="A47" s="32">
        <v>32</v>
      </c>
      <c r="B47" s="34" t="s">
        <v>45</v>
      </c>
      <c r="C47" s="29">
        <v>20</v>
      </c>
      <c r="D47" s="29"/>
      <c r="E47" s="29"/>
      <c r="F47" s="20"/>
      <c r="G47" s="2"/>
    </row>
    <row r="48" spans="1:7" ht="12.75">
      <c r="A48" s="32">
        <v>33</v>
      </c>
      <c r="B48" s="34" t="s">
        <v>46</v>
      </c>
      <c r="C48" s="29">
        <v>20</v>
      </c>
      <c r="D48" s="29"/>
      <c r="E48" s="29"/>
      <c r="F48" s="20"/>
      <c r="G48" s="2"/>
    </row>
    <row r="49" spans="1:7" ht="12.75">
      <c r="A49" s="32">
        <v>34</v>
      </c>
      <c r="B49" s="34" t="s">
        <v>47</v>
      </c>
      <c r="C49" s="29">
        <v>20</v>
      </c>
      <c r="D49" s="29"/>
      <c r="E49" s="29"/>
      <c r="F49" s="20"/>
      <c r="G49" s="2"/>
    </row>
    <row r="50" spans="1:7" ht="12.75">
      <c r="A50" s="32">
        <v>35</v>
      </c>
      <c r="B50" s="28" t="s">
        <v>53</v>
      </c>
      <c r="C50" s="28">
        <v>15</v>
      </c>
      <c r="D50" s="28"/>
      <c r="E50" s="28" t="s">
        <v>34</v>
      </c>
      <c r="F50" s="20"/>
      <c r="G50" s="2"/>
    </row>
    <row r="51" spans="1:7" ht="12.75">
      <c r="A51" s="32"/>
      <c r="B51" s="28"/>
      <c r="C51" s="28"/>
      <c r="D51" s="28"/>
      <c r="E51" s="28"/>
      <c r="F51" s="20"/>
      <c r="G51" s="2"/>
    </row>
    <row r="52" spans="1:7" ht="12.75">
      <c r="A52" s="32"/>
      <c r="B52" s="28"/>
      <c r="C52" s="28"/>
      <c r="D52" s="28"/>
      <c r="E52" s="28"/>
      <c r="F52" s="20"/>
      <c r="G52" s="2"/>
    </row>
    <row r="53" spans="1:7" ht="12.75">
      <c r="A53" s="20" t="s">
        <v>34</v>
      </c>
      <c r="B53" s="28" t="s">
        <v>9</v>
      </c>
      <c r="C53" s="28"/>
      <c r="D53" s="28"/>
      <c r="E53" s="30" t="s">
        <v>34</v>
      </c>
      <c r="F53" s="20"/>
      <c r="G53" s="2"/>
    </row>
    <row r="54" spans="1:7" ht="12.75">
      <c r="A54" s="20"/>
      <c r="B54" s="28" t="s">
        <v>33</v>
      </c>
      <c r="C54" s="28"/>
      <c r="D54" s="28"/>
      <c r="E54" s="28" t="s">
        <v>34</v>
      </c>
      <c r="F54" s="20"/>
      <c r="G54" s="2"/>
    </row>
    <row r="55" spans="1:7" ht="12.75">
      <c r="A55" s="20"/>
      <c r="B55" s="28"/>
      <c r="C55" s="28"/>
      <c r="D55" s="28"/>
      <c r="E55" s="31" t="s">
        <v>34</v>
      </c>
      <c r="F55" s="20"/>
      <c r="G55" s="2"/>
    </row>
    <row r="56" spans="1:7" ht="12.75">
      <c r="A56" s="20"/>
      <c r="B56" s="28"/>
      <c r="C56" s="28"/>
      <c r="D56" s="28"/>
      <c r="E56" s="28"/>
      <c r="F56" s="20"/>
      <c r="G56" s="2"/>
    </row>
    <row r="57" spans="1:7" ht="12.75">
      <c r="A57" s="20"/>
      <c r="B57" s="20"/>
      <c r="C57" s="20"/>
      <c r="D57" s="20"/>
      <c r="E57" s="20"/>
      <c r="F57" s="20"/>
      <c r="G57" s="2"/>
    </row>
    <row r="58" spans="1:7" ht="12.75">
      <c r="A58" s="21"/>
      <c r="B58" s="21"/>
      <c r="C58" s="21"/>
      <c r="D58" s="21"/>
      <c r="E58" s="21"/>
      <c r="F58" s="21"/>
      <c r="G58" s="2"/>
    </row>
    <row r="59" spans="1:7" ht="12.75">
      <c r="A59" s="22"/>
      <c r="B59" s="22"/>
      <c r="C59" s="22"/>
      <c r="D59" s="22"/>
      <c r="E59" s="22"/>
      <c r="F59" s="2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</sheetData>
  <sheetProtection/>
  <printOptions/>
  <pageMargins left="0.2362204724409449" right="0.1968503937007874" top="0.5905511811023623" bottom="0.551181102362204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1">
      <selection activeCell="K17" sqref="K17"/>
    </sheetView>
  </sheetViews>
  <sheetFormatPr defaultColWidth="9.00390625" defaultRowHeight="12.75"/>
  <cols>
    <col min="1" max="1" width="5.375" style="0" customWidth="1"/>
    <col min="2" max="2" width="31.625" style="0" customWidth="1"/>
    <col min="3" max="3" width="10.625" style="0" customWidth="1"/>
    <col min="4" max="4" width="10.00390625" style="0" customWidth="1"/>
    <col min="5" max="5" width="10.875" style="0" customWidth="1"/>
    <col min="6" max="7" width="9.00390625" style="0" customWidth="1"/>
    <col min="8" max="8" width="8.875" style="0" customWidth="1"/>
  </cols>
  <sheetData>
    <row r="1" spans="1:7" ht="12.75" hidden="1">
      <c r="A1" s="22"/>
      <c r="B1" s="24"/>
      <c r="C1" s="24"/>
      <c r="D1" s="22"/>
      <c r="E1" s="22"/>
      <c r="F1" s="22"/>
      <c r="G1" s="2"/>
    </row>
    <row r="2" spans="1:7" ht="12.75" hidden="1">
      <c r="A2" s="22"/>
      <c r="B2" s="24"/>
      <c r="C2" s="24"/>
      <c r="D2" s="22"/>
      <c r="E2" s="22"/>
      <c r="F2" s="22"/>
      <c r="G2" s="2"/>
    </row>
    <row r="3" spans="1:7" ht="12.75" hidden="1">
      <c r="A3" s="22"/>
      <c r="B3" s="24"/>
      <c r="C3" s="24"/>
      <c r="D3" s="22"/>
      <c r="E3" s="22"/>
      <c r="F3" s="22"/>
      <c r="G3" s="2"/>
    </row>
    <row r="4" spans="1:7" ht="12.75" hidden="1">
      <c r="A4" s="22"/>
      <c r="B4" s="24"/>
      <c r="C4" s="24"/>
      <c r="D4" s="22"/>
      <c r="E4" s="22"/>
      <c r="F4" s="22"/>
      <c r="G4" s="2"/>
    </row>
    <row r="5" spans="1:7" ht="14.25" customHeight="1">
      <c r="A5" s="22"/>
      <c r="B5" s="53" t="s">
        <v>64</v>
      </c>
      <c r="C5" s="54" t="s">
        <v>65</v>
      </c>
      <c r="D5" s="55"/>
      <c r="E5" s="55"/>
      <c r="F5" s="55"/>
      <c r="G5" s="2"/>
    </row>
    <row r="6" spans="1:7" ht="16.5" customHeight="1">
      <c r="A6" s="22"/>
      <c r="B6" s="53" t="s">
        <v>66</v>
      </c>
      <c r="C6" s="56" t="s">
        <v>67</v>
      </c>
      <c r="D6" s="55"/>
      <c r="E6" s="55"/>
      <c r="F6" s="55"/>
      <c r="G6" s="2"/>
    </row>
    <row r="7" spans="1:7" ht="18" customHeight="1">
      <c r="A7" s="22"/>
      <c r="B7" s="53" t="s">
        <v>68</v>
      </c>
      <c r="C7" s="57">
        <v>41606</v>
      </c>
      <c r="D7" s="55"/>
      <c r="E7" s="55"/>
      <c r="F7" s="55"/>
      <c r="G7" s="2"/>
    </row>
    <row r="8" spans="1:7" ht="20.25" customHeight="1">
      <c r="A8" s="22"/>
      <c r="B8" s="53" t="s">
        <v>69</v>
      </c>
      <c r="C8" s="54" t="s">
        <v>70</v>
      </c>
      <c r="D8" s="55"/>
      <c r="E8" s="55"/>
      <c r="F8" s="55"/>
      <c r="G8" s="2"/>
    </row>
    <row r="9" spans="1:7" ht="24" customHeight="1">
      <c r="A9" s="22"/>
      <c r="B9" s="53" t="s">
        <v>71</v>
      </c>
      <c r="C9" s="58" t="s">
        <v>72</v>
      </c>
      <c r="D9" s="55"/>
      <c r="E9" s="55"/>
      <c r="F9" s="55"/>
      <c r="G9" s="2"/>
    </row>
    <row r="10" spans="1:7" ht="11.25" customHeight="1">
      <c r="A10" s="22"/>
      <c r="B10" s="50"/>
      <c r="D10" s="22"/>
      <c r="E10" s="22"/>
      <c r="F10" s="22"/>
      <c r="G10" s="2"/>
    </row>
    <row r="11" spans="1:7" ht="14.25" customHeight="1">
      <c r="A11" s="22"/>
      <c r="B11" s="51"/>
      <c r="D11" s="22"/>
      <c r="E11" s="22"/>
      <c r="F11" s="22"/>
      <c r="G11" s="2"/>
    </row>
    <row r="12" spans="1:8" ht="35.25" customHeight="1">
      <c r="A12" s="22"/>
      <c r="B12" s="59" t="s">
        <v>74</v>
      </c>
      <c r="C12" s="60"/>
      <c r="D12" s="60"/>
      <c r="E12" s="60"/>
      <c r="F12" s="60"/>
      <c r="G12" s="60"/>
      <c r="H12" s="60"/>
    </row>
    <row r="13" spans="1:8" ht="30" customHeight="1">
      <c r="A13" s="22"/>
      <c r="B13" s="59" t="s">
        <v>73</v>
      </c>
      <c r="C13" s="60"/>
      <c r="D13" s="60"/>
      <c r="E13" s="60"/>
      <c r="F13" s="60"/>
      <c r="G13" s="60"/>
      <c r="H13" s="60"/>
    </row>
    <row r="14" spans="1:7" ht="15">
      <c r="A14" s="22"/>
      <c r="B14" s="52" t="s">
        <v>75</v>
      </c>
      <c r="D14" s="22"/>
      <c r="E14" s="22"/>
      <c r="F14" s="22"/>
      <c r="G14" s="2"/>
    </row>
    <row r="15" spans="1:7" ht="12.75">
      <c r="A15" s="22"/>
      <c r="B15" s="22" t="s">
        <v>34</v>
      </c>
      <c r="C15" s="22"/>
      <c r="D15" s="22"/>
      <c r="E15" s="22"/>
      <c r="F15" s="22"/>
      <c r="G15" s="2"/>
    </row>
    <row r="16" spans="1:7" ht="7.5" customHeight="1">
      <c r="A16" s="22"/>
      <c r="B16" s="22"/>
      <c r="C16" s="22"/>
      <c r="D16" s="22"/>
      <c r="E16" s="22"/>
      <c r="F16" s="22"/>
      <c r="G16" s="2"/>
    </row>
    <row r="17" spans="1:8" ht="42" customHeight="1">
      <c r="A17" s="13" t="s">
        <v>2</v>
      </c>
      <c r="B17" s="13" t="s">
        <v>3</v>
      </c>
      <c r="C17" s="13" t="s">
        <v>4</v>
      </c>
      <c r="D17" s="17" t="s">
        <v>8</v>
      </c>
      <c r="E17" s="27" t="s">
        <v>5</v>
      </c>
      <c r="F17" s="27" t="s">
        <v>59</v>
      </c>
      <c r="G17" s="27" t="s">
        <v>56</v>
      </c>
      <c r="H17" s="27" t="s">
        <v>60</v>
      </c>
    </row>
    <row r="18" spans="1:8" ht="12.75">
      <c r="A18" s="42">
        <v>1</v>
      </c>
      <c r="B18" s="43" t="s">
        <v>21</v>
      </c>
      <c r="C18" s="44">
        <v>42</v>
      </c>
      <c r="D18" s="44">
        <v>2.99</v>
      </c>
      <c r="E18" s="61">
        <f>C18*D18</f>
        <v>125.58000000000001</v>
      </c>
      <c r="F18" s="44">
        <v>10</v>
      </c>
      <c r="G18" s="61">
        <f>E18*(100-F18)/100</f>
        <v>113.022</v>
      </c>
      <c r="H18" s="61">
        <f>G18*1.23</f>
        <v>139.01706000000001</v>
      </c>
    </row>
    <row r="19" spans="1:8" ht="12.75">
      <c r="A19" s="42">
        <v>2</v>
      </c>
      <c r="B19" s="44" t="s">
        <v>14</v>
      </c>
      <c r="C19" s="44">
        <v>6</v>
      </c>
      <c r="D19" s="44">
        <v>3.2</v>
      </c>
      <c r="E19" s="61">
        <f aca="true" t="shared" si="0" ref="E19:E39">C19*D19</f>
        <v>19.200000000000003</v>
      </c>
      <c r="F19" s="44">
        <v>13</v>
      </c>
      <c r="G19" s="61">
        <f aca="true" t="shared" si="1" ref="G19:G39">E19*(100-F19)/100</f>
        <v>16.704000000000004</v>
      </c>
      <c r="H19" s="61">
        <f aca="true" t="shared" si="2" ref="H19:H39">G19*1.23</f>
        <v>20.545920000000006</v>
      </c>
    </row>
    <row r="20" spans="1:8" ht="12.75">
      <c r="A20" s="42">
        <v>3</v>
      </c>
      <c r="B20" s="44" t="s">
        <v>15</v>
      </c>
      <c r="C20" s="44">
        <v>9</v>
      </c>
      <c r="D20" s="44">
        <v>3.5</v>
      </c>
      <c r="E20" s="61">
        <f t="shared" si="0"/>
        <v>31.5</v>
      </c>
      <c r="F20" s="44">
        <v>11</v>
      </c>
      <c r="G20" s="61">
        <f t="shared" si="1"/>
        <v>28.035</v>
      </c>
      <c r="H20" s="61">
        <f t="shared" si="2"/>
        <v>34.48305</v>
      </c>
    </row>
    <row r="21" spans="1:8" ht="12.75">
      <c r="A21" s="42">
        <v>4</v>
      </c>
      <c r="B21" s="44" t="s">
        <v>44</v>
      </c>
      <c r="C21" s="44">
        <v>36</v>
      </c>
      <c r="D21" s="44">
        <v>2.23</v>
      </c>
      <c r="E21" s="61">
        <f t="shared" si="0"/>
        <v>80.28</v>
      </c>
      <c r="F21" s="44">
        <v>44</v>
      </c>
      <c r="G21" s="61">
        <f t="shared" si="1"/>
        <v>44.9568</v>
      </c>
      <c r="H21" s="61">
        <f t="shared" si="2"/>
        <v>55.296864</v>
      </c>
    </row>
    <row r="22" spans="1:8" ht="12.75">
      <c r="A22" s="42">
        <v>5</v>
      </c>
      <c r="B22" s="43" t="s">
        <v>54</v>
      </c>
      <c r="C22" s="44">
        <v>12</v>
      </c>
      <c r="D22" s="44">
        <v>1</v>
      </c>
      <c r="E22" s="61">
        <f t="shared" si="0"/>
        <v>12</v>
      </c>
      <c r="F22" s="44">
        <v>12</v>
      </c>
      <c r="G22" s="61">
        <f t="shared" si="1"/>
        <v>10.56</v>
      </c>
      <c r="H22" s="61">
        <f t="shared" si="2"/>
        <v>12.988800000000001</v>
      </c>
    </row>
    <row r="23" spans="1:8" ht="12.75">
      <c r="A23" s="42">
        <v>6</v>
      </c>
      <c r="B23" s="44" t="s">
        <v>19</v>
      </c>
      <c r="C23" s="44">
        <v>10</v>
      </c>
      <c r="D23" s="44">
        <v>1</v>
      </c>
      <c r="E23" s="61">
        <f t="shared" si="0"/>
        <v>10</v>
      </c>
      <c r="F23" s="44">
        <v>0</v>
      </c>
      <c r="G23" s="61">
        <f t="shared" si="1"/>
        <v>10</v>
      </c>
      <c r="H23" s="61">
        <f t="shared" si="2"/>
        <v>12.3</v>
      </c>
    </row>
    <row r="24" spans="1:8" ht="12.75">
      <c r="A24" s="42">
        <v>7</v>
      </c>
      <c r="B24" s="44" t="s">
        <v>22</v>
      </c>
      <c r="C24" s="44">
        <v>50</v>
      </c>
      <c r="D24" s="44">
        <v>4</v>
      </c>
      <c r="E24" s="61">
        <f t="shared" si="0"/>
        <v>200</v>
      </c>
      <c r="F24" s="44">
        <v>0</v>
      </c>
      <c r="G24" s="61">
        <f t="shared" si="1"/>
        <v>200</v>
      </c>
      <c r="H24" s="61">
        <f t="shared" si="2"/>
        <v>246</v>
      </c>
    </row>
    <row r="25" spans="1:8" ht="12.75">
      <c r="A25" s="42">
        <v>8</v>
      </c>
      <c r="B25" s="44" t="s">
        <v>12</v>
      </c>
      <c r="C25" s="44">
        <v>50</v>
      </c>
      <c r="D25" s="44">
        <v>0.59</v>
      </c>
      <c r="E25" s="61">
        <f t="shared" si="0"/>
        <v>29.5</v>
      </c>
      <c r="F25" s="44">
        <v>68</v>
      </c>
      <c r="G25" s="61">
        <f t="shared" si="1"/>
        <v>9.44</v>
      </c>
      <c r="H25" s="61">
        <f t="shared" si="2"/>
        <v>11.611199999999998</v>
      </c>
    </row>
    <row r="26" spans="1:8" ht="12.75">
      <c r="A26" s="42">
        <v>9</v>
      </c>
      <c r="B26" s="44" t="s">
        <v>13</v>
      </c>
      <c r="C26" s="44">
        <v>40</v>
      </c>
      <c r="D26" s="44">
        <v>1.08</v>
      </c>
      <c r="E26" s="61">
        <f t="shared" si="0"/>
        <v>43.2</v>
      </c>
      <c r="F26" s="44">
        <v>68</v>
      </c>
      <c r="G26" s="61">
        <f t="shared" si="1"/>
        <v>13.824000000000002</v>
      </c>
      <c r="H26" s="61">
        <f t="shared" si="2"/>
        <v>17.00352</v>
      </c>
    </row>
    <row r="27" spans="1:8" ht="12.75">
      <c r="A27" s="42">
        <v>10</v>
      </c>
      <c r="B27" s="44" t="s">
        <v>16</v>
      </c>
      <c r="C27" s="44">
        <v>10</v>
      </c>
      <c r="D27" s="44">
        <v>1</v>
      </c>
      <c r="E27" s="61">
        <f t="shared" si="0"/>
        <v>10</v>
      </c>
      <c r="F27" s="44">
        <v>0</v>
      </c>
      <c r="G27" s="61">
        <f t="shared" si="1"/>
        <v>10</v>
      </c>
      <c r="H27" s="61">
        <f t="shared" si="2"/>
        <v>12.3</v>
      </c>
    </row>
    <row r="28" spans="1:8" ht="12.75">
      <c r="A28" s="42">
        <v>11</v>
      </c>
      <c r="B28" s="44" t="s">
        <v>17</v>
      </c>
      <c r="C28" s="44">
        <v>20</v>
      </c>
      <c r="D28" s="44">
        <v>1</v>
      </c>
      <c r="E28" s="61">
        <f t="shared" si="0"/>
        <v>20</v>
      </c>
      <c r="F28" s="44">
        <v>0</v>
      </c>
      <c r="G28" s="61">
        <f t="shared" si="1"/>
        <v>20</v>
      </c>
      <c r="H28" s="61">
        <f t="shared" si="2"/>
        <v>24.6</v>
      </c>
    </row>
    <row r="29" spans="1:8" ht="12.75">
      <c r="A29" s="42">
        <v>12</v>
      </c>
      <c r="B29" s="44" t="s">
        <v>36</v>
      </c>
      <c r="C29" s="44">
        <v>10</v>
      </c>
      <c r="D29" s="44">
        <v>1</v>
      </c>
      <c r="E29" s="61">
        <f t="shared" si="0"/>
        <v>10</v>
      </c>
      <c r="F29" s="44">
        <v>0</v>
      </c>
      <c r="G29" s="61">
        <f t="shared" si="1"/>
        <v>10</v>
      </c>
      <c r="H29" s="61">
        <f t="shared" si="2"/>
        <v>12.3</v>
      </c>
    </row>
    <row r="30" spans="1:8" ht="12.75">
      <c r="A30" s="42">
        <v>13</v>
      </c>
      <c r="B30" s="44" t="s">
        <v>35</v>
      </c>
      <c r="C30" s="44">
        <v>20</v>
      </c>
      <c r="D30" s="44">
        <v>1</v>
      </c>
      <c r="E30" s="61">
        <f t="shared" si="0"/>
        <v>20</v>
      </c>
      <c r="F30" s="44">
        <v>0</v>
      </c>
      <c r="G30" s="61">
        <f t="shared" si="1"/>
        <v>20</v>
      </c>
      <c r="H30" s="61">
        <f t="shared" si="2"/>
        <v>24.6</v>
      </c>
    </row>
    <row r="31" spans="1:8" ht="12.75">
      <c r="A31" s="42">
        <v>14</v>
      </c>
      <c r="B31" s="44" t="s">
        <v>20</v>
      </c>
      <c r="C31" s="44">
        <v>20</v>
      </c>
      <c r="D31" s="44">
        <v>2</v>
      </c>
      <c r="E31" s="61">
        <f t="shared" si="0"/>
        <v>40</v>
      </c>
      <c r="F31" s="44">
        <v>0</v>
      </c>
      <c r="G31" s="61">
        <f t="shared" si="1"/>
        <v>40</v>
      </c>
      <c r="H31" s="61">
        <f t="shared" si="2"/>
        <v>49.2</v>
      </c>
    </row>
    <row r="32" spans="1:8" ht="12.75">
      <c r="A32" s="42">
        <v>15</v>
      </c>
      <c r="B32" s="43" t="s">
        <v>52</v>
      </c>
      <c r="C32" s="44">
        <v>12</v>
      </c>
      <c r="D32" s="44">
        <v>11.22</v>
      </c>
      <c r="E32" s="61">
        <f t="shared" si="0"/>
        <v>134.64000000000001</v>
      </c>
      <c r="F32" s="44">
        <v>30</v>
      </c>
      <c r="G32" s="61">
        <f t="shared" si="1"/>
        <v>94.248</v>
      </c>
      <c r="H32" s="61">
        <f t="shared" si="2"/>
        <v>115.92504000000001</v>
      </c>
    </row>
    <row r="33" spans="1:8" ht="12.75">
      <c r="A33" s="42">
        <v>16</v>
      </c>
      <c r="B33" s="44" t="s">
        <v>18</v>
      </c>
      <c r="C33" s="44">
        <v>8</v>
      </c>
      <c r="D33" s="44">
        <v>0.3</v>
      </c>
      <c r="E33" s="61">
        <f t="shared" si="0"/>
        <v>2.4</v>
      </c>
      <c r="F33" s="44">
        <v>0</v>
      </c>
      <c r="G33" s="61">
        <f t="shared" si="1"/>
        <v>2.4</v>
      </c>
      <c r="H33" s="61">
        <f t="shared" si="2"/>
        <v>2.952</v>
      </c>
    </row>
    <row r="34" spans="1:8" ht="12.75">
      <c r="A34" s="42">
        <v>17</v>
      </c>
      <c r="B34" s="43" t="s">
        <v>23</v>
      </c>
      <c r="C34" s="44">
        <v>12</v>
      </c>
      <c r="D34" s="44">
        <v>6.55</v>
      </c>
      <c r="E34" s="61">
        <f t="shared" si="0"/>
        <v>78.6</v>
      </c>
      <c r="F34" s="44">
        <v>12</v>
      </c>
      <c r="G34" s="61">
        <f t="shared" si="1"/>
        <v>69.16799999999999</v>
      </c>
      <c r="H34" s="61">
        <f t="shared" si="2"/>
        <v>85.07663999999998</v>
      </c>
    </row>
    <row r="35" spans="1:8" ht="12.75">
      <c r="A35" s="42">
        <v>18</v>
      </c>
      <c r="B35" s="44" t="s">
        <v>24</v>
      </c>
      <c r="C35" s="44">
        <v>10</v>
      </c>
      <c r="D35" s="44">
        <v>0.5</v>
      </c>
      <c r="E35" s="61">
        <f t="shared" si="0"/>
        <v>5</v>
      </c>
      <c r="F35" s="44">
        <v>0</v>
      </c>
      <c r="G35" s="61">
        <f t="shared" si="1"/>
        <v>5</v>
      </c>
      <c r="H35" s="61">
        <f t="shared" si="2"/>
        <v>6.15</v>
      </c>
    </row>
    <row r="36" spans="1:8" ht="12.75">
      <c r="A36" s="42">
        <v>19</v>
      </c>
      <c r="B36" s="44" t="s">
        <v>25</v>
      </c>
      <c r="C36" s="44">
        <v>10</v>
      </c>
      <c r="D36" s="44">
        <v>0.5</v>
      </c>
      <c r="E36" s="61">
        <f t="shared" si="0"/>
        <v>5</v>
      </c>
      <c r="F36" s="44">
        <v>0</v>
      </c>
      <c r="G36" s="61">
        <f t="shared" si="1"/>
        <v>5</v>
      </c>
      <c r="H36" s="61">
        <f t="shared" si="2"/>
        <v>6.15</v>
      </c>
    </row>
    <row r="37" spans="1:8" ht="12.75">
      <c r="A37" s="42">
        <v>20</v>
      </c>
      <c r="B37" s="44" t="s">
        <v>26</v>
      </c>
      <c r="C37" s="44">
        <v>20</v>
      </c>
      <c r="D37" s="44">
        <v>0.5</v>
      </c>
      <c r="E37" s="61">
        <f t="shared" si="0"/>
        <v>10</v>
      </c>
      <c r="F37" s="44">
        <v>0</v>
      </c>
      <c r="G37" s="61">
        <f t="shared" si="1"/>
        <v>10</v>
      </c>
      <c r="H37" s="61">
        <f t="shared" si="2"/>
        <v>12.3</v>
      </c>
    </row>
    <row r="38" spans="1:8" ht="12.75">
      <c r="A38" s="42">
        <v>21</v>
      </c>
      <c r="B38" s="49" t="s">
        <v>62</v>
      </c>
      <c r="C38" s="44">
        <v>10</v>
      </c>
      <c r="D38" s="44">
        <v>25</v>
      </c>
      <c r="E38" s="61">
        <f t="shared" si="0"/>
        <v>250</v>
      </c>
      <c r="F38" s="44">
        <v>0</v>
      </c>
      <c r="G38" s="61">
        <f t="shared" si="1"/>
        <v>250</v>
      </c>
      <c r="H38" s="61">
        <f t="shared" si="2"/>
        <v>307.5</v>
      </c>
    </row>
    <row r="39" spans="1:8" ht="12.75">
      <c r="A39" s="42">
        <v>22</v>
      </c>
      <c r="B39" s="1" t="s">
        <v>63</v>
      </c>
      <c r="C39" s="45">
        <v>10</v>
      </c>
      <c r="D39" s="45">
        <v>45</v>
      </c>
      <c r="E39" s="61">
        <f t="shared" si="0"/>
        <v>450</v>
      </c>
      <c r="F39" s="46">
        <v>0</v>
      </c>
      <c r="G39" s="62">
        <f t="shared" si="1"/>
        <v>450</v>
      </c>
      <c r="H39" s="62">
        <f t="shared" si="2"/>
        <v>553.5</v>
      </c>
    </row>
    <row r="40" spans="1:8" ht="12.75">
      <c r="A40" s="46" t="s">
        <v>34</v>
      </c>
      <c r="B40" s="47"/>
      <c r="C40" s="45"/>
      <c r="D40" s="45"/>
      <c r="E40" s="44" t="s">
        <v>34</v>
      </c>
      <c r="F40" s="46"/>
      <c r="G40" s="46"/>
      <c r="H40" s="46"/>
    </row>
    <row r="41" spans="1:8" ht="12.75">
      <c r="A41" s="20"/>
      <c r="B41" s="28" t="s">
        <v>9</v>
      </c>
      <c r="C41" s="28"/>
      <c r="D41" s="28"/>
      <c r="E41" s="37">
        <f>SUM(E18:E39)</f>
        <v>1586.9</v>
      </c>
      <c r="F41" s="28" t="s">
        <v>34</v>
      </c>
      <c r="G41" s="37">
        <f>SUM(G18:G39)</f>
        <v>1432.3578</v>
      </c>
      <c r="H41" s="37">
        <f>SUM(H18:H39)</f>
        <v>1761.800094</v>
      </c>
    </row>
    <row r="42" spans="1:8" ht="12.75">
      <c r="A42" s="20"/>
      <c r="B42" s="28" t="s">
        <v>57</v>
      </c>
      <c r="C42" s="28"/>
      <c r="D42" s="28"/>
      <c r="E42" s="36" t="s">
        <v>34</v>
      </c>
      <c r="F42" s="38"/>
      <c r="G42" s="38"/>
      <c r="H42" s="39">
        <f>G41*0.23</f>
        <v>329.442294</v>
      </c>
    </row>
    <row r="43" spans="1:8" ht="24">
      <c r="A43" s="20"/>
      <c r="B43" s="48" t="s">
        <v>55</v>
      </c>
      <c r="C43" s="28"/>
      <c r="D43" s="28"/>
      <c r="E43" s="28"/>
      <c r="F43" s="39">
        <v>11</v>
      </c>
      <c r="G43" s="38"/>
      <c r="H43" s="40">
        <f>$F$43*G41/100</f>
        <v>157.559358</v>
      </c>
    </row>
    <row r="44" spans="1:8" ht="12.75">
      <c r="A44" s="20"/>
      <c r="B44" s="28" t="s">
        <v>58</v>
      </c>
      <c r="C44" s="20"/>
      <c r="D44" s="20"/>
      <c r="E44" s="38"/>
      <c r="F44" s="38"/>
      <c r="G44" s="38"/>
      <c r="H44" s="41">
        <f>H41-H43</f>
        <v>1604.240736</v>
      </c>
    </row>
    <row r="45" spans="1:7" ht="12.75">
      <c r="A45" s="21"/>
      <c r="B45" s="21"/>
      <c r="C45" s="21"/>
      <c r="D45" s="21"/>
      <c r="E45" s="21"/>
      <c r="F45" s="21"/>
      <c r="G45" s="2"/>
    </row>
    <row r="46" spans="1:7" ht="12.75">
      <c r="A46" s="22"/>
      <c r="B46" s="22"/>
      <c r="C46" s="22"/>
      <c r="D46" s="22"/>
      <c r="E46" s="22"/>
      <c r="F46" s="22"/>
      <c r="G46" s="2"/>
    </row>
    <row r="47" spans="1:7" ht="12.75">
      <c r="A47" s="2" t="s">
        <v>61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</sheetData>
  <sheetProtection/>
  <mergeCells count="7">
    <mergeCell ref="B13:H13"/>
    <mergeCell ref="C5:F5"/>
    <mergeCell ref="C6:F6"/>
    <mergeCell ref="C7:F7"/>
    <mergeCell ref="C8:F8"/>
    <mergeCell ref="C9:F9"/>
    <mergeCell ref="B12:H12"/>
  </mergeCells>
  <printOptions/>
  <pageMargins left="0.2362204724409449" right="0.1968503937007874" top="0.5905511811023623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yota</dc:creator>
  <cp:keywords/>
  <dc:description/>
  <cp:lastModifiedBy>cris</cp:lastModifiedBy>
  <cp:lastPrinted>2013-11-28T11:05:32Z</cp:lastPrinted>
  <dcterms:created xsi:type="dcterms:W3CDTF">2003-03-04T11:45:20Z</dcterms:created>
  <dcterms:modified xsi:type="dcterms:W3CDTF">2013-11-28T11:08:19Z</dcterms:modified>
  <cp:category/>
  <cp:version/>
  <cp:contentType/>
  <cp:contentStatus/>
</cp:coreProperties>
</file>