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Φύλλο1" sheetId="1" r:id="rId1"/>
    <sheet name="Φύλλο2" sheetId="2" r:id="rId2"/>
    <sheet name="Φύλλο3" sheetId="3" r:id="rId3"/>
  </sheets>
  <definedNames>
    <definedName name="list1">'Φύλλο2'!$A:$A</definedName>
    <definedName name="list2">'Φύλλο2'!$B:$B</definedName>
  </definedNames>
  <calcPr fullCalcOnLoad="1"/>
</workbook>
</file>

<file path=xl/sharedStrings.xml><?xml version="1.0" encoding="utf-8"?>
<sst xmlns="http://schemas.openxmlformats.org/spreadsheetml/2006/main" count="27" uniqueCount="21">
  <si>
    <t>ατριμ</t>
  </si>
  <si>
    <t>βτριμ</t>
  </si>
  <si>
    <t>γραπτα</t>
  </si>
  <si>
    <t>μο</t>
  </si>
  <si>
    <t>Β ΠΡΟΣΒΑΣΗΣ</t>
  </si>
  <si>
    <t>προσαρμ  μο</t>
  </si>
  <si>
    <t>τριτο</t>
  </si>
  <si>
    <t>τεταρτο</t>
  </si>
  <si>
    <t>ΓΕΝ ΒΑΘ ΠΡΟΣΒΑΣΗΣ</t>
  </si>
  <si>
    <t>ΑΡΧ ΟΙΚΟΝΟΜ</t>
  </si>
  <si>
    <t>ΓΕΝ1</t>
  </si>
  <si>
    <t>ΓΕΝ2</t>
  </si>
  <si>
    <t>ΚΑΤΕΥΘΥΝΣΗ</t>
  </si>
  <si>
    <t>ΚΑΤΕΥΘΥΝΣΗ1</t>
  </si>
  <si>
    <t>ΚΑΤΕΥΘΥΝΣΗ2</t>
  </si>
  <si>
    <t>βαρύτητα1</t>
  </si>
  <si>
    <t>βαρύτητα2</t>
  </si>
  <si>
    <t>ΣΥΝΤΕΛΕΣΤΕΣ ΒΑΡΥΤΗΤΑΣ</t>
  </si>
  <si>
    <t>Ο πρώτος</t>
  </si>
  <si>
    <t>ο δεύτερος</t>
  </si>
  <si>
    <t>ΜΟΡΙΑ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</si>
</sst>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sz val="8"/>
      <name val="Arial Greek"/>
      <family val="0"/>
    </font>
    <font>
      <sz val="10"/>
      <color indexed="10"/>
      <name val="Arial Greek"/>
      <family val="0"/>
    </font>
    <font>
      <sz val="10"/>
      <color indexed="12"/>
      <name val="Arial Greek"/>
      <family val="0"/>
    </font>
    <font>
      <sz val="20"/>
      <color indexed="10"/>
      <name val="Arial Greek"/>
      <family val="0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6:Q28"/>
  <sheetViews>
    <sheetView tabSelected="1" workbookViewId="0" topLeftCell="A1">
      <selection activeCell="M12" sqref="M12"/>
    </sheetView>
  </sheetViews>
  <sheetFormatPr defaultColWidth="9.00390625" defaultRowHeight="12.75"/>
  <cols>
    <col min="2" max="2" width="14.125" style="0" bestFit="1" customWidth="1"/>
    <col min="5" max="5" width="10.00390625" style="0" bestFit="1" customWidth="1"/>
    <col min="8" max="8" width="14.125" style="0" bestFit="1" customWidth="1"/>
    <col min="13" max="13" width="12.25390625" style="0" bestFit="1" customWidth="1"/>
  </cols>
  <sheetData>
    <row r="16" spans="4:9" ht="12.75">
      <c r="D16" s="5" t="s">
        <v>0</v>
      </c>
      <c r="E16" s="5" t="s">
        <v>1</v>
      </c>
      <c r="F16" s="5" t="s">
        <v>3</v>
      </c>
      <c r="G16" s="5" t="s">
        <v>2</v>
      </c>
      <c r="H16" s="5" t="s">
        <v>5</v>
      </c>
      <c r="I16" s="5" t="s">
        <v>4</v>
      </c>
    </row>
    <row r="17" spans="2:17" ht="12.75">
      <c r="B17" s="1" t="s">
        <v>13</v>
      </c>
      <c r="C17" s="1" t="s">
        <v>15</v>
      </c>
      <c r="D17">
        <v>10</v>
      </c>
      <c r="E17">
        <v>10</v>
      </c>
      <c r="F17">
        <v>10</v>
      </c>
      <c r="G17">
        <v>10</v>
      </c>
      <c r="H17">
        <f aca="true" t="shared" si="0" ref="H17:H22">IF(G17&gt;F17+2,G17-2,IF(F17&gt;G17+2,G17+2,F17))</f>
        <v>10</v>
      </c>
      <c r="I17">
        <f>(G17*0.8+H17*0.2)/1</f>
        <v>10</v>
      </c>
      <c r="O17" s="1"/>
      <c r="P17" s="1"/>
      <c r="Q17" s="1"/>
    </row>
    <row r="18" spans="2:17" ht="12.75">
      <c r="B18" s="2" t="s">
        <v>14</v>
      </c>
      <c r="C18" s="2" t="s">
        <v>16</v>
      </c>
      <c r="D18">
        <v>10</v>
      </c>
      <c r="E18">
        <v>10</v>
      </c>
      <c r="F18">
        <v>10</v>
      </c>
      <c r="G18">
        <v>10</v>
      </c>
      <c r="H18">
        <f t="shared" si="0"/>
        <v>10</v>
      </c>
      <c r="I18">
        <f>(G18*1.3+H18*0.7)/2</f>
        <v>10</v>
      </c>
      <c r="O18" s="4" t="s">
        <v>17</v>
      </c>
      <c r="P18" s="4"/>
      <c r="Q18" s="4"/>
    </row>
    <row r="19" spans="2:16" ht="12.75">
      <c r="B19" t="s">
        <v>12</v>
      </c>
      <c r="C19" t="s">
        <v>6</v>
      </c>
      <c r="D19">
        <v>10</v>
      </c>
      <c r="E19">
        <v>10</v>
      </c>
      <c r="F19">
        <v>10</v>
      </c>
      <c r="G19">
        <v>10</v>
      </c>
      <c r="H19">
        <f t="shared" si="0"/>
        <v>10</v>
      </c>
      <c r="I19">
        <f>(G19*1.3+H19*0.7)/2</f>
        <v>10</v>
      </c>
      <c r="O19" t="s">
        <v>18</v>
      </c>
      <c r="P19">
        <v>1.3</v>
      </c>
    </row>
    <row r="20" spans="2:16" ht="12.75">
      <c r="B20" t="s">
        <v>12</v>
      </c>
      <c r="C20" t="s">
        <v>7</v>
      </c>
      <c r="D20">
        <v>10</v>
      </c>
      <c r="E20">
        <v>10</v>
      </c>
      <c r="F20">
        <v>10</v>
      </c>
      <c r="G20">
        <v>10</v>
      </c>
      <c r="H20">
        <f t="shared" si="0"/>
        <v>10</v>
      </c>
      <c r="I20">
        <f>(G20*1.3+H20*0.7)/2</f>
        <v>10</v>
      </c>
      <c r="O20" t="s">
        <v>19</v>
      </c>
      <c r="P20">
        <f>IF(P19=1.3,0.7,0.4)</f>
        <v>0.7</v>
      </c>
    </row>
    <row r="21" spans="2:9" ht="12.75">
      <c r="B21" t="s">
        <v>10</v>
      </c>
      <c r="D21">
        <v>10</v>
      </c>
      <c r="E21">
        <v>10</v>
      </c>
      <c r="F21">
        <v>10</v>
      </c>
      <c r="G21">
        <v>10</v>
      </c>
      <c r="H21">
        <f t="shared" si="0"/>
        <v>10</v>
      </c>
      <c r="I21">
        <f>(G21*1.3+H21*0.7)/2</f>
        <v>10</v>
      </c>
    </row>
    <row r="22" spans="2:9" ht="12.75">
      <c r="B22" t="s">
        <v>11</v>
      </c>
      <c r="D22">
        <v>10</v>
      </c>
      <c r="E22">
        <v>10</v>
      </c>
      <c r="F22">
        <v>10</v>
      </c>
      <c r="G22">
        <v>10</v>
      </c>
      <c r="H22">
        <f t="shared" si="0"/>
        <v>10</v>
      </c>
      <c r="I22">
        <f>(G22*1.3+H22*0.7)/2</f>
        <v>10</v>
      </c>
    </row>
    <row r="23" ht="12.75">
      <c r="B23" t="s">
        <v>9</v>
      </c>
    </row>
    <row r="24" spans="9:13" ht="12.75">
      <c r="I24" t="s">
        <v>8</v>
      </c>
      <c r="M24" t="s">
        <v>20</v>
      </c>
    </row>
    <row r="25" spans="8:13" ht="12.75">
      <c r="H25" s="5" t="s">
        <v>4</v>
      </c>
      <c r="I25" s="7">
        <f>IF(I23&lt;&gt;"",AVERAGE(I17:I23),AVERAGE(I17:I22))</f>
        <v>10</v>
      </c>
      <c r="J25">
        <f>ROUND(I25,2)</f>
        <v>10</v>
      </c>
      <c r="M25">
        <f>J25*100*8</f>
        <v>8000</v>
      </c>
    </row>
    <row r="26" spans="8:13" ht="12.75">
      <c r="H26" s="4" t="s">
        <v>13</v>
      </c>
      <c r="I26" s="1" t="s">
        <v>15</v>
      </c>
      <c r="J26">
        <f>I17</f>
        <v>10</v>
      </c>
      <c r="M26">
        <f>J26*P19*100</f>
        <v>1300</v>
      </c>
    </row>
    <row r="27" spans="8:13" ht="12.75">
      <c r="H27" s="6" t="s">
        <v>14</v>
      </c>
      <c r="I27" s="2" t="s">
        <v>16</v>
      </c>
      <c r="J27">
        <f>I18</f>
        <v>10</v>
      </c>
      <c r="M27">
        <f>J27*P20*100</f>
        <v>700</v>
      </c>
    </row>
    <row r="28" ht="25.5">
      <c r="M28" s="3">
        <f>SUM(M25:M27)</f>
        <v>10000</v>
      </c>
    </row>
  </sheetData>
  <conditionalFormatting sqref="E5:E10 G10">
    <cfRule type="cellIs" priority="1" dxfId="0" operator="equal" stopIfTrue="1">
      <formula>"lost"</formula>
    </cfRule>
    <cfRule type="cellIs" priority="2" dxfId="1" operator="equal" stopIfTrue="1">
      <formula>"winner"</formula>
    </cfRule>
  </conditionalFormatting>
  <dataValidations count="1">
    <dataValidation type="list" allowBlank="1" showInputMessage="1" showErrorMessage="1" sqref="P19">
      <formula1>list1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1" sqref="B1:B16384"/>
    </sheetView>
  </sheetViews>
  <sheetFormatPr defaultColWidth="9.00390625" defaultRowHeight="12.75"/>
  <sheetData>
    <row r="1" spans="1:2" ht="12.75">
      <c r="A1">
        <v>1.3</v>
      </c>
      <c r="B1">
        <v>0.7</v>
      </c>
    </row>
    <row r="2" spans="1:2" ht="12.75">
      <c r="A2">
        <v>0.9</v>
      </c>
      <c r="B2">
        <v>0.4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aimilios</dc:creator>
  <cp:keywords/>
  <dc:description/>
  <cp:lastModifiedBy>aimilios</cp:lastModifiedBy>
  <dcterms:created xsi:type="dcterms:W3CDTF">2010-03-29T22:40:58Z</dcterms:created>
  <dcterms:modified xsi:type="dcterms:W3CDTF">2010-12-19T22:30:08Z</dcterms:modified>
  <cp:category/>
  <cp:version/>
  <cp:contentType/>
  <cp:contentStatus/>
</cp:coreProperties>
</file>