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240" windowHeight="8250" activeTab="0"/>
  </bookViews>
  <sheets>
    <sheet name="Α4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<sst xmlns="http://schemas.openxmlformats.org/spreadsheetml/2006/main" count="50" uniqueCount="48">
  <si>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</si>
  <si>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</t>
  </si>
  <si>
    <t>ΟΚΤΩΒΡΙΟΣ</t>
  </si>
  <si>
    <t>ΝΟΕΜΒΡΙΟΣ</t>
  </si>
  <si>
    <t>ΙΑΝΟΥΑΡΙΟΣ</t>
  </si>
  <si>
    <t>ΜΑΡΤΙΟΣ</t>
  </si>
  <si>
    <t>ΑΠΡΙΛΙΟΣ</t>
  </si>
  <si>
    <t>ΙΟΥΝΙΟΣ</t>
  </si>
  <si>
    <t>ΙΟΥΛΙΟΣ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</si>
  <si>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</si>
  <si>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</si>
  <si>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</si>
  <si>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</t>
  </si>
  <si>
    <t>ΑΥΓΟΥΣΤΟΣ</t>
  </si>
  <si>
    <t>ΜΑΪΟΣ</t>
  </si>
  <si>
    <t>697-8197763</t>
  </si>
  <si>
    <t>Τηλ.</t>
  </si>
  <si>
    <t xml:space="preserve">1η Σεπτεμβρίου  </t>
  </si>
  <si>
    <t>ΣΕΠΤΕΜΒΡΙΟΣ</t>
  </si>
  <si>
    <t>Εθν.Εορ</t>
  </si>
  <si>
    <t>Σχ. Εορ</t>
  </si>
  <si>
    <t>Σχ.Εορ</t>
  </si>
  <si>
    <t>Απόκρ</t>
  </si>
  <si>
    <t>Κ.ΔΕΥΤ</t>
  </si>
  <si>
    <t>ΛΑΜΠΡΗ</t>
  </si>
  <si>
    <t>Μ.ΤΡ</t>
  </si>
  <si>
    <t>Μ.ΔΕ</t>
  </si>
  <si>
    <t>Μ.ΤΕ</t>
  </si>
  <si>
    <t>Μ.ΠΕ</t>
  </si>
  <si>
    <t>Μ.ΠΑ</t>
  </si>
  <si>
    <t>Μ.ΣΑ</t>
  </si>
  <si>
    <t>ΑΓ.ΠΝ.</t>
  </si>
  <si>
    <r>
      <t xml:space="preserve">                                                                                                                                                 e-mail: </t>
    </r>
    <r>
      <rPr>
        <b/>
        <sz val="10"/>
        <rFont val="Arial Greek"/>
        <family val="2"/>
      </rPr>
      <t>ldemenik@otenet.gr</t>
    </r>
  </si>
  <si>
    <t>ΔΕΚΕΜΒΡΙΟΣ</t>
  </si>
  <si>
    <t>ΦΕΒΡΟΥΑΡΙΟΣ</t>
  </si>
  <si>
    <t>Διδασκαλίας  κλπ.</t>
  </si>
  <si>
    <t>Τσικνοπ.</t>
  </si>
  <si>
    <t>ΕΘΝ.Εορ</t>
  </si>
  <si>
    <t xml:space="preserve">users.sch.gr/alivathinos   </t>
  </si>
  <si>
    <t xml:space="preserve">: </t>
  </si>
  <si>
    <t>Τρ</t>
  </si>
  <si>
    <t>kardamas.blogspot.com</t>
  </si>
  <si>
    <t xml:space="preserve">Καί  γιά τόν Προγραμματισμό τῆς </t>
  </si>
  <si>
    <t xml:space="preserve">Ἠλεκτρονικές σελίδες: </t>
  </si>
  <si>
    <t>Οἱ σκιαγραφήσεις δείχνουν  γενικές ἀργίες.</t>
  </si>
  <si>
    <t xml:space="preserve">        Ἡμερολόγιον   διακοπῶν  καί  ἐργασίμων  ἡμερῶν  τοῦ σχολικοῦ ἔτους </t>
  </si>
  <si>
    <r>
      <t>Συντάκτης: Ἄ</t>
    </r>
    <r>
      <rPr>
        <b/>
        <sz val="9"/>
        <rFont val="Tahoma"/>
        <family val="2"/>
      </rPr>
      <t>γγελος  Λιβαθινός, Καθηγ. Μαθηματικῶν</t>
    </r>
  </si>
  <si>
    <t>Ἠλεκτρον.Ταχυδρομεῖον: efkardamas@yahoo.gr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</si>
</sst>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4">
    <font>
      <sz val="10"/>
      <name val="Arial Greek"/>
      <family val="0"/>
    </font>
    <font>
      <sz val="10"/>
      <name val="Times New Roman Greek"/>
      <family val="1"/>
    </font>
    <font>
      <b/>
      <sz val="10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b/>
      <sz val="8"/>
      <color indexed="10"/>
      <name val="Arial Greek"/>
      <family val="2"/>
    </font>
    <font>
      <b/>
      <sz val="7"/>
      <color indexed="10"/>
      <name val="Arial Greek"/>
      <family val="2"/>
    </font>
    <font>
      <u val="single"/>
      <sz val="7.5"/>
      <color indexed="36"/>
      <name val="Arial Greek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Greek"/>
      <family val="0"/>
    </font>
    <font>
      <b/>
      <u val="single"/>
      <sz val="9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Tahoma"/>
      <family val="2"/>
    </font>
    <font>
      <sz val="11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20" applyFill="1" applyBorder="1" applyAlignment="1">
      <alignment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1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3" fillId="3" borderId="12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3" fillId="3" borderId="11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4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20" applyFont="1" applyFill="1" applyBorder="1" applyAlignment="1">
      <alignment/>
    </xf>
    <xf numFmtId="0" fontId="16" fillId="6" borderId="22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23" fillId="6" borderId="23" xfId="0" applyFont="1" applyFill="1" applyBorder="1" applyAlignment="1">
      <alignment/>
    </xf>
    <xf numFmtId="0" fontId="23" fillId="6" borderId="23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/>
    </xf>
    <xf numFmtId="0" fontId="16" fillId="6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3" fillId="2" borderId="6" xfId="0" applyFont="1" applyFill="1" applyBorder="1" applyAlignment="1">
      <alignment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" borderId="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2" borderId="26" xfId="0" applyFill="1" applyBorder="1" applyAlignment="1">
      <alignment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/>
    </xf>
    <xf numFmtId="0" fontId="0" fillId="0" borderId="21" xfId="0" applyBorder="1" applyAlignment="1">
      <alignment/>
    </xf>
    <xf numFmtId="0" fontId="3" fillId="3" borderId="8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6" borderId="0" xfId="0" applyFill="1" applyAlignment="1">
      <alignment/>
    </xf>
    <xf numFmtId="0" fontId="16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Alignment="1">
      <alignment/>
    </xf>
    <xf numFmtId="0" fontId="18" fillId="8" borderId="0" xfId="0" applyFont="1" applyFill="1" applyAlignment="1">
      <alignment/>
    </xf>
    <xf numFmtId="0" fontId="16" fillId="8" borderId="2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7"/>
  <sheetViews>
    <sheetView tabSelected="1" zoomScale="75" zoomScaleNormal="75" workbookViewId="0" topLeftCell="A1">
      <selection activeCell="AL24" sqref="AL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5.75390625" style="0" customWidth="1"/>
    <col min="5" max="5" width="3.875" style="0" customWidth="1"/>
    <col min="6" max="6" width="4.75390625" style="0" customWidth="1"/>
    <col min="7" max="7" width="5.75390625" style="0" customWidth="1"/>
    <col min="8" max="8" width="3.75390625" style="0" customWidth="1"/>
    <col min="9" max="9" width="4.75390625" style="0" customWidth="1"/>
    <col min="10" max="10" width="5.75390625" style="0" customWidth="1"/>
    <col min="11" max="11" width="3.75390625" style="0" customWidth="1"/>
    <col min="12" max="12" width="4.75390625" style="0" customWidth="1"/>
    <col min="13" max="13" width="5.75390625" style="0" customWidth="1"/>
    <col min="14" max="14" width="3.75390625" style="0" customWidth="1"/>
    <col min="15" max="15" width="4.75390625" style="0" customWidth="1"/>
    <col min="16" max="16" width="5.75390625" style="0" customWidth="1"/>
    <col min="17" max="17" width="3.75390625" style="0" customWidth="1"/>
    <col min="18" max="18" width="4.75390625" style="0" customWidth="1"/>
    <col min="19" max="19" width="5.75390625" style="0" customWidth="1"/>
    <col min="20" max="20" width="3.75390625" style="0" customWidth="1"/>
    <col min="21" max="21" width="4.75390625" style="0" customWidth="1"/>
    <col min="22" max="22" width="5.75390625" style="0" customWidth="1"/>
    <col min="23" max="23" width="3.75390625" style="0" customWidth="1"/>
    <col min="24" max="24" width="4.75390625" style="0" customWidth="1"/>
    <col min="25" max="25" width="5.75390625" style="0" customWidth="1"/>
    <col min="26" max="26" width="3.75390625" style="0" customWidth="1"/>
    <col min="27" max="27" width="4.75390625" style="0" customWidth="1"/>
    <col min="28" max="28" width="5.75390625" style="0" customWidth="1"/>
    <col min="29" max="29" width="3.75390625" style="0" customWidth="1"/>
    <col min="30" max="30" width="4.75390625" style="0" customWidth="1"/>
    <col min="31" max="31" width="5.75390625" style="0" customWidth="1"/>
    <col min="32" max="32" width="3.75390625" style="0" customWidth="1"/>
    <col min="33" max="34" width="4.75390625" style="0" customWidth="1"/>
    <col min="35" max="35" width="3.75390625" style="0" customWidth="1"/>
    <col min="36" max="37" width="4.75390625" style="0" customWidth="1"/>
    <col min="38" max="16384" width="11.75390625" style="0" customWidth="1"/>
  </cols>
  <sheetData>
    <row r="1" ht="7.5" customHeight="1"/>
    <row r="2" spans="2:37" ht="15.75" customHeight="1">
      <c r="B2" s="5" t="s">
        <v>0</v>
      </c>
      <c r="C2" s="5"/>
      <c r="D2" s="5"/>
      <c r="E2" s="5"/>
      <c r="F2" s="5"/>
      <c r="G2" s="5"/>
      <c r="H2" s="5"/>
      <c r="I2" s="5"/>
      <c r="J2" s="64" t="s">
        <v>45</v>
      </c>
      <c r="K2" s="61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2"/>
      <c r="Y2" s="62"/>
      <c r="Z2" s="62"/>
      <c r="AA2" s="62"/>
      <c r="AB2" s="62"/>
      <c r="AC2" s="63"/>
      <c r="AD2" s="85" t="s">
        <v>42</v>
      </c>
      <c r="AE2" s="86"/>
      <c r="AF2" s="86"/>
      <c r="AG2" s="86"/>
      <c r="AH2" s="86"/>
      <c r="AI2" s="86"/>
      <c r="AJ2" s="86"/>
      <c r="AK2" s="100"/>
    </row>
    <row r="3" spans="2:37" ht="15.75" customHeight="1">
      <c r="B3" s="5" t="s">
        <v>1</v>
      </c>
      <c r="C3" s="5"/>
      <c r="D3" s="5"/>
      <c r="E3" s="5"/>
      <c r="F3" s="5"/>
      <c r="G3" s="5"/>
      <c r="H3" s="5"/>
      <c r="I3" s="5"/>
      <c r="J3" s="64"/>
      <c r="K3" s="64"/>
      <c r="L3" s="64"/>
      <c r="M3" s="64"/>
      <c r="N3" s="61"/>
      <c r="O3" s="60"/>
      <c r="P3" s="60"/>
      <c r="Q3" s="60"/>
      <c r="R3" s="65"/>
      <c r="S3" s="66">
        <v>2009</v>
      </c>
      <c r="T3" s="67"/>
      <c r="U3" s="65"/>
      <c r="V3" s="66">
        <v>2010</v>
      </c>
      <c r="W3" s="68"/>
      <c r="X3" s="65"/>
      <c r="Y3" s="65"/>
      <c r="Z3" s="62"/>
      <c r="AA3" s="64"/>
      <c r="AB3" s="64"/>
      <c r="AC3" s="63"/>
      <c r="AD3" s="85" t="s">
        <v>35</v>
      </c>
      <c r="AE3" s="86"/>
      <c r="AF3" s="86"/>
      <c r="AG3" s="86"/>
      <c r="AH3" s="86"/>
      <c r="AI3" s="86"/>
      <c r="AJ3" s="86"/>
      <c r="AK3" s="100"/>
    </row>
    <row r="4" spans="2:37" ht="15" customHeight="1" thickBot="1">
      <c r="B4" s="101">
        <f>S3</f>
        <v>2009</v>
      </c>
      <c r="C4" s="101"/>
      <c r="D4" s="102"/>
      <c r="E4" s="103"/>
      <c r="F4" s="104"/>
      <c r="G4" s="103"/>
      <c r="H4" s="103"/>
      <c r="I4" s="103"/>
      <c r="J4" s="103"/>
      <c r="K4" s="103"/>
      <c r="L4" s="104"/>
      <c r="M4" s="103"/>
      <c r="N4" s="105">
        <f>V3</f>
        <v>2010</v>
      </c>
      <c r="O4" s="101"/>
      <c r="P4" s="102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</row>
    <row r="5" spans="2:37" s="1" customFormat="1" ht="15" customHeight="1" thickBot="1">
      <c r="B5" s="56" t="s">
        <v>18</v>
      </c>
      <c r="C5" s="57"/>
      <c r="D5" s="58"/>
      <c r="E5" s="54" t="s">
        <v>2</v>
      </c>
      <c r="F5" s="55"/>
      <c r="G5" s="55"/>
      <c r="H5" s="54" t="s">
        <v>3</v>
      </c>
      <c r="I5" s="54"/>
      <c r="J5" s="55"/>
      <c r="K5" s="56" t="s">
        <v>33</v>
      </c>
      <c r="L5" s="59"/>
      <c r="M5" s="58"/>
      <c r="N5" s="56" t="s">
        <v>4</v>
      </c>
      <c r="O5" s="59"/>
      <c r="P5" s="58"/>
      <c r="Q5" s="54" t="s">
        <v>34</v>
      </c>
      <c r="R5" s="54"/>
      <c r="S5" s="55"/>
      <c r="T5" s="56" t="s">
        <v>5</v>
      </c>
      <c r="U5" s="59"/>
      <c r="V5" s="58"/>
      <c r="W5" s="54" t="s">
        <v>6</v>
      </c>
      <c r="X5" s="54"/>
      <c r="Y5" s="55"/>
      <c r="Z5" s="54" t="s">
        <v>14</v>
      </c>
      <c r="AA5" s="54"/>
      <c r="AB5" s="55"/>
      <c r="AC5" s="54" t="s">
        <v>7</v>
      </c>
      <c r="AD5" s="54"/>
      <c r="AE5" s="55"/>
      <c r="AF5" s="88" t="s">
        <v>8</v>
      </c>
      <c r="AG5" s="89"/>
      <c r="AH5" s="90"/>
      <c r="AI5" s="88" t="s">
        <v>13</v>
      </c>
      <c r="AJ5" s="89"/>
      <c r="AK5" s="97"/>
    </row>
    <row r="6" spans="2:37" s="1" customFormat="1" ht="15" customHeight="1">
      <c r="B6" s="27">
        <v>1</v>
      </c>
      <c r="C6" s="28" t="s">
        <v>40</v>
      </c>
      <c r="D6" s="29"/>
      <c r="E6" s="35">
        <f>B35-29</f>
        <v>1</v>
      </c>
      <c r="F6" s="36" t="str">
        <f>IF(C5="Δε","Τρ",IF(C35="Τρ","Τε",IF(C35="Τε","Πε",IF(C35="Πε","Πα",IF(C35="Πα","Σα",IF(C35="Σα","Κυ",IF(C35="Κυ","Δε","")))))))</f>
        <v>Πε</v>
      </c>
      <c r="G6" s="19"/>
      <c r="H6" s="51">
        <f>E36-30</f>
        <v>1</v>
      </c>
      <c r="I6" s="52" t="str">
        <f>IF(F36="Δε","Τρ",IF(F36="Τρ","Τε",IF(F36="Τε","Πε",IF(F36="Πε","Πα",IF(F36="Πα","Σα",IF(F36="Σα","Κυ",IF(F36="Κυ","Δε","")))))))</f>
        <v>Κυ</v>
      </c>
      <c r="J6" s="19"/>
      <c r="K6" s="35">
        <f>H35-29</f>
        <v>1</v>
      </c>
      <c r="L6" s="36" t="str">
        <f>IF(I35="Δε","Τρ",IF(I35="Τρ","Τε",IF(I35="Τε","Πε",IF(I35="Πε","Πα",IF(I35="Πα","Σα",IF(I35="Σα","Κυ",IF(I35="Κυ","Δε","")))))))</f>
        <v>Τρ</v>
      </c>
      <c r="M6" s="19"/>
      <c r="N6" s="39">
        <f>K36-30</f>
        <v>1</v>
      </c>
      <c r="O6" s="36" t="str">
        <f>IF(L36="Δε","Τρ",IF(L36="Τρ","Τε",IF(L36="Τε","Πε",IF(L36="Πε","Πα",IF(L36="Πα","Σα",IF(L36="Σα","Κυ",IF(L36="Κυ","Δε","")))))))</f>
        <v>Πα</v>
      </c>
      <c r="P6" s="20"/>
      <c r="Q6" s="40">
        <f>N36-30</f>
        <v>1</v>
      </c>
      <c r="R6" s="36" t="str">
        <f>IF(O36="Δε","Τρ",IF(O36="Τρ","Τε",IF(O36="Τε","Πε",IF(O36="Πε","Πα",IF(O36="Πα","Σα",IF(O36="Σα","Κυ",IF(O36="Κυ","Δε","")))))))</f>
        <v>Δε</v>
      </c>
      <c r="S6" s="19"/>
      <c r="T6" s="35">
        <f>IF(Q34="",Q33-27,Q34-28)</f>
        <v>1</v>
      </c>
      <c r="U6" s="36" t="str">
        <f>IF(R34="",IF(R33="Δε","Τρ",IF(R33="Τρ","Τε",IF(R33="Τε","Πε",IF(R33="Πε","Πα",IF(R33="Πα","Σα",IF(R33="Σα","Κυ",IF(R33="Κυ","Δε",""))))))),IF(R34="Δε","Τρ",IF(R34="Τρ","Τε",IF(R34="Τε","Πε",IF(R34="Πε","Πα",IF(R34="Πα","Σα",IF(R34="Σα","Κυ",IF(R34="Κυ","Δε",""))))))))</f>
        <v>Δε</v>
      </c>
      <c r="V6" s="19"/>
      <c r="W6" s="40">
        <f>T36-30</f>
        <v>1</v>
      </c>
      <c r="X6" s="36" t="str">
        <f>IF(U36="Δε","Τρ",IF(U36="Τρ","Τε",IF(U36="Τε","Πε",IF(U36="Πε","Πα",IF(U36="Πα","Σα",IF(U36="Σα","Κυ",IF(U36="Κυ","Δε","")))))))</f>
        <v>Πε</v>
      </c>
      <c r="Y6" s="20" t="s">
        <v>28</v>
      </c>
      <c r="Z6" s="51">
        <f>W35-29</f>
        <v>1</v>
      </c>
      <c r="AA6" s="52" t="str">
        <f>IF(X35="Δε","Τρ",IF(X35="Τρ","Τε",IF(X35="Τε","Πε",IF(X35="Πε","Πα",IF(X35="Πα","Σα",IF(X35="Σα","Κυ",IF(X35="Κυ","Δε","")))))))</f>
        <v>Σα</v>
      </c>
      <c r="AB6" s="20"/>
      <c r="AC6" s="40">
        <f>Z36-30</f>
        <v>1</v>
      </c>
      <c r="AD6" s="36" t="str">
        <f>IF(AA36="Δε","Τρ",IF(AA36="Τρ","Τε",IF(AA36="Τε","Πε",IF(AA36="Πε","Πα",IF(AA36="Πα","Σα",IF(AA36="Σα","Κυ",IF(AA36="Κυ","Δε","")))))))</f>
        <v>Τρ</v>
      </c>
      <c r="AE6" s="19"/>
      <c r="AF6" s="35">
        <f>AC35-29</f>
        <v>1</v>
      </c>
      <c r="AG6" s="36" t="str">
        <f>IF(AD35="Δε","Τρ",IF(AD35="Τρ","Τε",IF(AD35="Τε","Πε",IF(AD35="Πε","Πα",IF(AD35="Πα","Σα",IF(AD35="Σα","Κυ",IF(AD35="Κυ","Δε","")))))))</f>
        <v>Πε</v>
      </c>
      <c r="AH6" s="44"/>
      <c r="AI6" s="51">
        <f>AF36-30</f>
        <v>1</v>
      </c>
      <c r="AJ6" s="98" t="str">
        <f>IF(AG36="Δε","Τρ",IF(AG36="Τρ","Τε",IF(AG36="Τε","Πε",IF(AG36="Πε","Πα",IF(AG36="Πα","Σα",IF(AG36="Σα","Κυ",IF(AG36="Κυ","Δε","")))))))</f>
        <v>Κυ</v>
      </c>
      <c r="AK6" s="92"/>
    </row>
    <row r="7" spans="2:37" s="1" customFormat="1" ht="15" customHeight="1">
      <c r="B7" s="30">
        <f>B6+1</f>
        <v>2</v>
      </c>
      <c r="C7" s="31" t="str">
        <f>IF(C6="Δε","Τρ",IF(C6="Τρ","Τε",IF(C6="Τε","Πε",IF(C6="Πε","Πα",IF(C6="Πα","Σα",IF(C6="Σα","Κυ",IF(C6="Κυ","Δε","")))))))</f>
        <v>Τε</v>
      </c>
      <c r="D7" s="31"/>
      <c r="E7" s="37">
        <f aca="true" t="shared" si="0" ref="E7:E36">E6+1</f>
        <v>2</v>
      </c>
      <c r="F7" s="31" t="str">
        <f>IF(F6="Δε","Τρ",IF(F6="Τρ","Τε",IF(F6="Τε","Πε",IF(F6="Πε","Πα",IF(F6="Πα","Σα",IF(F6="Σα","Κυ",IF(F6="Κυ","Δε","")))))))</f>
        <v>Πα</v>
      </c>
      <c r="G7" s="9"/>
      <c r="H7" s="37">
        <f aca="true" t="shared" si="1" ref="H7:H35">H6+1</f>
        <v>2</v>
      </c>
      <c r="I7" s="31" t="str">
        <f>IF(I6="Δε","Τρ",IF(I6="Τρ","Τε",IF(I6="Τε","Πε",IF(I6="Πε","Πα",IF(I6="Πα","Σα",IF(I6="Σα","Κυ",IF(I6="Κυ","Δε","")))))))</f>
        <v>Δε</v>
      </c>
      <c r="J7" s="9"/>
      <c r="K7" s="37">
        <f aca="true" t="shared" si="2" ref="K7:K36">K6+1</f>
        <v>2</v>
      </c>
      <c r="L7" s="31" t="str">
        <f>IF(L6="Δε","Τρ",IF(L6="Τρ","Τε",IF(L6="Τε","Πε",IF(L6="Πε","Πα",IF(L6="Πα","Σα",IF(L6="Σα","Κυ",IF(L6="Κυ","Δε","")))))))</f>
        <v>Τε</v>
      </c>
      <c r="M7" s="9"/>
      <c r="N7" s="46">
        <f aca="true" t="shared" si="3" ref="N7:N36">N6+1</f>
        <v>2</v>
      </c>
      <c r="O7" s="47" t="str">
        <f>IF(O6="Δε","Τρ",IF(O6="Τρ","Τε",IF(O6="Τε","Πε",IF(O6="Πε","Πα",IF(O6="Πα","Σα",IF(O6="Σα","Κυ",IF(O6="Κυ","Δε","")))))))</f>
        <v>Σα</v>
      </c>
      <c r="P7" s="17"/>
      <c r="Q7" s="37">
        <f>Q6+1</f>
        <v>2</v>
      </c>
      <c r="R7" s="31" t="str">
        <f>IF(R6="Δε","Τρ",IF(R6="Τρ","Τε",IF(R6="Τε","Πε",IF(R6="Πε","Πα",IF(R6="Πα","Σα",IF(R6="Σα","Κυ",IF(R6="Κυ","Δε","")))))))</f>
        <v>Τρ</v>
      </c>
      <c r="S7" s="9"/>
      <c r="T7" s="37">
        <f>T6+1</f>
        <v>2</v>
      </c>
      <c r="U7" s="31" t="str">
        <f>IF(U6="Δε","Τρ",IF(U6="Τρ","Τε",IF(U6="Τε","Πε",IF(U6="Πε","Πα",IF(U6="Πα","Σα",IF(U6="Σα","Κυ",IF(U6="Κυ","Δε","")))))))</f>
        <v>Τρ</v>
      </c>
      <c r="V7" s="15"/>
      <c r="W7" s="37">
        <f>W6+1</f>
        <v>2</v>
      </c>
      <c r="X7" s="31" t="str">
        <f>IF(X6="Δε","Τρ",IF(X6="Τρ","Τε",IF(X6="Τε","Πε",IF(X6="Πε","Πα",IF(X6="Πα","Σα",IF(X6="Σα","Κυ",IF(X6="Κυ","Δε","")))))))</f>
        <v>Πα</v>
      </c>
      <c r="Y7" s="17" t="s">
        <v>29</v>
      </c>
      <c r="Z7" s="48">
        <f>Z6+1</f>
        <v>2</v>
      </c>
      <c r="AA7" s="47" t="str">
        <f>IF(AA6="Δε","Τρ",IF(AA6="Τρ","Τε",IF(AA6="Τε","Πε",IF(AA6="Πε","Πα",IF(AA6="Πα","Σα",IF(AA6="Σα","Κυ",IF(AA6="Κυ","Δε","")))))))</f>
        <v>Κυ</v>
      </c>
      <c r="AB7" s="9"/>
      <c r="AC7" s="37">
        <f>AC6+1</f>
        <v>2</v>
      </c>
      <c r="AD7" s="31" t="str">
        <f>IF(AD6="Δε","Τρ",IF(AD6="Τρ","Τε",IF(AD6="Τε","Πε",IF(AD6="Πε","Πα",IF(AD6="Πα","Σα",IF(AD6="Σα","Κυ",IF(AD6="Κυ","Δε","")))))))</f>
        <v>Τε</v>
      </c>
      <c r="AE7" s="9"/>
      <c r="AF7" s="37">
        <f>AF6+1</f>
        <v>2</v>
      </c>
      <c r="AG7" s="31" t="str">
        <f>IF(AG6="Δε","Τρ",IF(AG6="Τρ","Τε",IF(AG6="Τε","Πε",IF(AG6="Πε","Πα",IF(AG6="Πα","Σα",IF(AG6="Σα","Κυ",IF(AG6="Κυ","Δε","")))))))</f>
        <v>Πα</v>
      </c>
      <c r="AH7" s="45"/>
      <c r="AI7" s="37">
        <f>AI6+1</f>
        <v>2</v>
      </c>
      <c r="AJ7" s="42" t="str">
        <f>IF(AJ6="Δε","Τρ",IF(AJ6="Τρ","Τε",IF(AJ6="Τε","Πε",IF(AJ6="Πε","Πα",IF(AJ6="Πα","Σα",IF(AJ6="Σα","Κυ",IF(AJ6="Κυ","Δε","")))))))</f>
        <v>Δε</v>
      </c>
      <c r="AK7" s="93"/>
    </row>
    <row r="8" spans="2:37" s="1" customFormat="1" ht="15" customHeight="1">
      <c r="B8" s="30">
        <f>B7+1</f>
        <v>3</v>
      </c>
      <c r="C8" s="31" t="str">
        <f>IF(C7="Δε","Τρ",IF(C7="Τρ","Τε",IF(C7="Τε","Πε",IF(C7="Πε","Πα",IF(C7="Πα","Σα",IF(C7="Σα","Κυ",IF(C7="Κυ","Δε","")))))))</f>
        <v>Πε</v>
      </c>
      <c r="D8" s="31"/>
      <c r="E8" s="48">
        <f t="shared" si="0"/>
        <v>3</v>
      </c>
      <c r="F8" s="47" t="str">
        <f>IF(F7="Δε","Τρ",IF(F7="Τρ","Τε",IF(F7="Τε","Πε",IF(F7="Πε","Πα",IF(F7="Πα","Σα",IF(F7="Σα","Κυ",IF(F7="Κυ","Δε","")))))))</f>
        <v>Σα</v>
      </c>
      <c r="G8" s="9"/>
      <c r="H8" s="37">
        <f t="shared" si="1"/>
        <v>3</v>
      </c>
      <c r="I8" s="31" t="str">
        <f>IF(I7="Δε","Τρ",IF(I7="Τρ","Τε",IF(I7="Τε","Πε",IF(I7="Πε","Πα",IF(I7="Πα","Σα",IF(I7="Σα","Κυ",IF(I7="Κυ","Δε","")))))))</f>
        <v>Τρ</v>
      </c>
      <c r="J8" s="9"/>
      <c r="K8" s="37">
        <f t="shared" si="2"/>
        <v>3</v>
      </c>
      <c r="L8" s="31" t="str">
        <f aca="true" t="shared" si="4" ref="L8:L36">IF(L7="Δε","Τρ",IF(L7="Τρ","Τε",IF(L7="Τε","Πε",IF(L7="Πε","Πα",IF(L7="Πα","Σα",IF(L7="Σα","Κυ",IF(L7="Κυ","Δε","")))))))</f>
        <v>Πε</v>
      </c>
      <c r="M8" s="9"/>
      <c r="N8" s="46">
        <f t="shared" si="3"/>
        <v>3</v>
      </c>
      <c r="O8" s="47" t="str">
        <f>IF(O7="Δε","Τρ",IF(O7="Τρ","Τε",IF(O7="Τε","Πε",IF(O7="Πε","Πα",IF(O7="Πα","Σα",IF(O7="Σα","Κυ",IF(O7="Κυ","Δε","")))))))</f>
        <v>Κυ</v>
      </c>
      <c r="P8" s="17"/>
      <c r="Q8" s="37">
        <f>Q7+1</f>
        <v>3</v>
      </c>
      <c r="R8" s="31" t="str">
        <f>IF(R7="Δε","Τρ",IF(R7="Τρ","Τε",IF(R7="Τε","Πε",IF(R7="Πε","Πα",IF(R7="Πα","Σα",IF(R7="Σα","Κυ",IF(R7="Κυ","Δε","")))))))</f>
        <v>Τε</v>
      </c>
      <c r="S8" s="9"/>
      <c r="T8" s="37">
        <f>T7+1</f>
        <v>3</v>
      </c>
      <c r="U8" s="31" t="str">
        <f>IF(U7="Δε","Τρ",IF(U7="Τρ","Τε",IF(U7="Τε","Πε",IF(U7="Πε","Πα",IF(U7="Πα","Σα",IF(U7="Σα","Κυ",IF(U7="Κυ","Δε","")))))))</f>
        <v>Τε</v>
      </c>
      <c r="V8" s="9"/>
      <c r="W8" s="48">
        <f>W7+1</f>
        <v>3</v>
      </c>
      <c r="X8" s="47" t="str">
        <f>IF(X7="Δε","Τρ",IF(X7="Τρ","Τε",IF(X7="Τε","Πε",IF(X7="Πε","Πα",IF(X7="Πα","Σα",IF(X7="Σα","Κυ",IF(X7="Κυ","Δε","")))))))</f>
        <v>Σα</v>
      </c>
      <c r="Y8" s="17" t="s">
        <v>30</v>
      </c>
      <c r="Z8" s="37">
        <f>Z7+1</f>
        <v>3</v>
      </c>
      <c r="AA8" s="31" t="str">
        <f>IF(AA7="Δε","Τρ",IF(AA7="Τρ","Τε",IF(AA7="Τε","Πε",IF(AA7="Πε","Πα",IF(AA7="Πα","Σα",IF(AA7="Σα","Κυ",IF(AA7="Κυ","Δε","")))))))</f>
        <v>Δε</v>
      </c>
      <c r="AB8" s="9"/>
      <c r="AC8" s="37">
        <f>AC7+1</f>
        <v>3</v>
      </c>
      <c r="AD8" s="31" t="str">
        <f>IF(AD7="Δε","Τρ",IF(AD7="Τρ","Τε",IF(AD7="Τε","Πε",IF(AD7="Πε","Πα",IF(AD7="Πα","Σα",IF(AD7="Σα","Κυ",IF(AD7="Κυ","Δε","")))))))</f>
        <v>Πε</v>
      </c>
      <c r="AE8" s="9"/>
      <c r="AF8" s="48">
        <f>AF7+1</f>
        <v>3</v>
      </c>
      <c r="AG8" s="47" t="str">
        <f>IF(AG7="Δε","Τρ",IF(AG7="Τρ","Τε",IF(AG7="Τε","Πε",IF(AG7="Πε","Πα",IF(AG7="Πα","Σα",IF(AG7="Σα","Κυ",IF(AG7="Κυ","Δε","")))))))</f>
        <v>Σα</v>
      </c>
      <c r="AH8" s="45"/>
      <c r="AI8" s="37">
        <f>AI7+1</f>
        <v>3</v>
      </c>
      <c r="AJ8" s="42" t="str">
        <f>IF(AJ7="Δε","Τρ",IF(AJ7="Τρ","Τε",IF(AJ7="Τε","Πε",IF(AJ7="Πε","Πα",IF(AJ7="Πα","Σα",IF(AJ7="Σα","Κυ",IF(AJ7="Κυ","Δε","")))))))</f>
        <v>Τρ</v>
      </c>
      <c r="AK8" s="93"/>
    </row>
    <row r="9" spans="2:37" s="1" customFormat="1" ht="15" customHeight="1">
      <c r="B9" s="30">
        <f aca="true" t="shared" si="5" ref="B9:B35">B8+1</f>
        <v>4</v>
      </c>
      <c r="C9" s="31" t="str">
        <f>IF(C8="Δε","Τρ",IF(C8="Τρ","Τε",IF(C8="Τε","Πε",IF(C8="Πε","Πα",IF(C8="Πα","Σα",IF(C8="Σα","Κυ",IF(C8="Κυ","Δε","")))))))</f>
        <v>Πα</v>
      </c>
      <c r="D9" s="31"/>
      <c r="E9" s="48">
        <f t="shared" si="0"/>
        <v>4</v>
      </c>
      <c r="F9" s="47" t="str">
        <f aca="true" t="shared" si="6" ref="F9:F36">IF(F8="Δε","Τρ",IF(F8="Τρ","Τε",IF(F8="Τε","Πε",IF(F8="Πε","Πα",IF(F8="Πα","Σα",IF(F8="Σα","Κυ",IF(F8="Κυ","Δε","")))))))</f>
        <v>Κυ</v>
      </c>
      <c r="G9" s="9"/>
      <c r="H9" s="37">
        <f t="shared" si="1"/>
        <v>4</v>
      </c>
      <c r="I9" s="31" t="str">
        <f aca="true" t="shared" si="7" ref="I9:I35">IF(I8="Δε","Τρ",IF(I8="Τρ","Τε",IF(I8="Τε","Πε",IF(I8="Πε","Πα",IF(I8="Πα","Σα",IF(I8="Σα","Κυ",IF(I8="Κυ","Δε","")))))))</f>
        <v>Τε</v>
      </c>
      <c r="J9" s="9"/>
      <c r="K9" s="37">
        <f t="shared" si="2"/>
        <v>4</v>
      </c>
      <c r="L9" s="31" t="str">
        <f t="shared" si="4"/>
        <v>Πα</v>
      </c>
      <c r="M9" s="9"/>
      <c r="N9" s="30">
        <f t="shared" si="3"/>
        <v>4</v>
      </c>
      <c r="O9" s="31" t="str">
        <f aca="true" t="shared" si="8" ref="O9:O36">IF(O8="Δε","Τρ",IF(O8="Τρ","Τε",IF(O8="Τε","Πε",IF(O8="Πε","Πα",IF(O8="Πα","Σα",IF(O8="Σα","Κυ",IF(O8="Κυ","Δε","")))))))</f>
        <v>Δε</v>
      </c>
      <c r="P9" s="17"/>
      <c r="Q9" s="37">
        <f aca="true" t="shared" si="9" ref="Q9:Q33">Q8+1</f>
        <v>4</v>
      </c>
      <c r="R9" s="31" t="str">
        <f aca="true" t="shared" si="10" ref="R9:R33">IF(R8="Δε","Τρ",IF(R8="Τρ","Τε",IF(R8="Τε","Πε",IF(R8="Πε","Πα",IF(R8="Πα","Σα",IF(R8="Σα","Κυ",IF(R8="Κυ","Δε","")))))))</f>
        <v>Πε</v>
      </c>
      <c r="S9" s="15" t="s">
        <v>36</v>
      </c>
      <c r="T9" s="37">
        <f aca="true" t="shared" si="11" ref="T9:T36">T8+1</f>
        <v>4</v>
      </c>
      <c r="U9" s="31" t="str">
        <f aca="true" t="shared" si="12" ref="U9:U36">IF(U8="Δε","Τρ",IF(U8="Τρ","Τε",IF(U8="Τε","Πε",IF(U8="Πε","Πα",IF(U8="Πα","Σα",IF(U8="Σα","Κυ",IF(U8="Κυ","Δε","")))))))</f>
        <v>Πε</v>
      </c>
      <c r="V9" s="9"/>
      <c r="W9" s="48">
        <f aca="true" t="shared" si="13" ref="W9:W35">W8+1</f>
        <v>4</v>
      </c>
      <c r="X9" s="47" t="str">
        <f aca="true" t="shared" si="14" ref="X9:X35">IF(X8="Δε","Τρ",IF(X8="Τρ","Τε",IF(X8="Τε","Πε",IF(X8="Πε","Πα",IF(X8="Πα","Σα",IF(X8="Σα","Κυ",IF(X8="Κυ","Δε","")))))))</f>
        <v>Κυ</v>
      </c>
      <c r="Y9" s="18" t="s">
        <v>24</v>
      </c>
      <c r="Z9" s="37">
        <f aca="true" t="shared" si="15" ref="Z9:Z36">Z8+1</f>
        <v>4</v>
      </c>
      <c r="AA9" s="31" t="str">
        <f aca="true" t="shared" si="16" ref="AA9:AA36">IF(AA8="Δε","Τρ",IF(AA8="Τρ","Τε",IF(AA8="Τε","Πε",IF(AA8="Πε","Πα",IF(AA8="Πα","Σα",IF(AA8="Σα","Κυ",IF(AA8="Κυ","Δε","")))))))</f>
        <v>Τρ</v>
      </c>
      <c r="AB9" s="9"/>
      <c r="AC9" s="37">
        <f aca="true" t="shared" si="17" ref="AC9:AC35">AC8+1</f>
        <v>4</v>
      </c>
      <c r="AD9" s="31" t="str">
        <f aca="true" t="shared" si="18" ref="AD9:AD35">IF(AD8="Δε","Τρ",IF(AD8="Τρ","Τε",IF(AD8="Τε","Πε",IF(AD8="Πε","Πα",IF(AD8="Πα","Σα",IF(AD8="Σα","Κυ",IF(AD8="Κυ","Δε","")))))))</f>
        <v>Πα</v>
      </c>
      <c r="AE9" s="9"/>
      <c r="AF9" s="48">
        <f aca="true" t="shared" si="19" ref="AF9:AF36">AF8+1</f>
        <v>4</v>
      </c>
      <c r="AG9" s="47" t="str">
        <f aca="true" t="shared" si="20" ref="AG9:AG36">IF(AG8="Δε","Τρ",IF(AG8="Τρ","Τε",IF(AG8="Τε","Πε",IF(AG8="Πε","Πα",IF(AG8="Πα","Σα",IF(AG8="Σα","Κυ",IF(AG8="Κυ","Δε","")))))))</f>
        <v>Κυ</v>
      </c>
      <c r="AH9" s="45"/>
      <c r="AI9" s="37">
        <f aca="true" t="shared" si="21" ref="AI9:AI36">AI8+1</f>
        <v>4</v>
      </c>
      <c r="AJ9" s="42" t="str">
        <f aca="true" t="shared" si="22" ref="AJ9:AJ36">IF(AJ8="Δε","Τρ",IF(AJ8="Τρ","Τε",IF(AJ8="Τε","Πε",IF(AJ8="Πε","Πα",IF(AJ8="Πα","Σα",IF(AJ8="Σα","Κυ",IF(AJ8="Κυ","Δε","")))))))</f>
        <v>Τε</v>
      </c>
      <c r="AK9" s="93"/>
    </row>
    <row r="10" spans="2:37" s="1" customFormat="1" ht="15" customHeight="1">
      <c r="B10" s="30">
        <f t="shared" si="5"/>
        <v>5</v>
      </c>
      <c r="C10" s="31" t="str">
        <f aca="true" t="shared" si="23" ref="C10:C35">IF(C9="Δε","Τρ",IF(C9="Τρ","Τε",IF(C9="Τε","Πε",IF(C9="Πε","Πα",IF(C9="Πα","Σα",IF(C9="Σα","Κυ",IF(C9="Κυ","Δε","")))))))</f>
        <v>Σα</v>
      </c>
      <c r="D10" s="31"/>
      <c r="E10" s="37">
        <f t="shared" si="0"/>
        <v>5</v>
      </c>
      <c r="F10" s="31" t="str">
        <f t="shared" si="6"/>
        <v>Δε</v>
      </c>
      <c r="G10" s="9"/>
      <c r="H10" s="37">
        <f t="shared" si="1"/>
        <v>5</v>
      </c>
      <c r="I10" s="31" t="str">
        <f t="shared" si="7"/>
        <v>Πε</v>
      </c>
      <c r="J10" s="9"/>
      <c r="K10" s="48">
        <f t="shared" si="2"/>
        <v>5</v>
      </c>
      <c r="L10" s="47" t="str">
        <f t="shared" si="4"/>
        <v>Σα</v>
      </c>
      <c r="M10" s="9"/>
      <c r="N10" s="30">
        <f t="shared" si="3"/>
        <v>5</v>
      </c>
      <c r="O10" s="31" t="str">
        <f t="shared" si="8"/>
        <v>Τρ</v>
      </c>
      <c r="P10" s="17"/>
      <c r="Q10" s="37">
        <f t="shared" si="9"/>
        <v>5</v>
      </c>
      <c r="R10" s="31" t="str">
        <f t="shared" si="10"/>
        <v>Πα</v>
      </c>
      <c r="S10" s="9"/>
      <c r="T10" s="37">
        <f t="shared" si="11"/>
        <v>5</v>
      </c>
      <c r="U10" s="31" t="str">
        <f t="shared" si="12"/>
        <v>Πα</v>
      </c>
      <c r="V10" s="9"/>
      <c r="W10" s="37">
        <f t="shared" si="13"/>
        <v>5</v>
      </c>
      <c r="X10" s="31" t="str">
        <f t="shared" si="14"/>
        <v>Δε</v>
      </c>
      <c r="Y10" s="17"/>
      <c r="Z10" s="37">
        <f t="shared" si="15"/>
        <v>5</v>
      </c>
      <c r="AA10" s="31" t="str">
        <f t="shared" si="16"/>
        <v>Τε</v>
      </c>
      <c r="AB10" s="9"/>
      <c r="AC10" s="48">
        <f t="shared" si="17"/>
        <v>5</v>
      </c>
      <c r="AD10" s="47" t="str">
        <f t="shared" si="18"/>
        <v>Σα</v>
      </c>
      <c r="AE10" s="9"/>
      <c r="AF10" s="37">
        <f t="shared" si="19"/>
        <v>5</v>
      </c>
      <c r="AG10" s="31" t="str">
        <f t="shared" si="20"/>
        <v>Δε</v>
      </c>
      <c r="AH10" s="45"/>
      <c r="AI10" s="37">
        <f t="shared" si="21"/>
        <v>5</v>
      </c>
      <c r="AJ10" s="42" t="str">
        <f t="shared" si="22"/>
        <v>Πε</v>
      </c>
      <c r="AK10" s="93"/>
    </row>
    <row r="11" spans="2:37" s="1" customFormat="1" ht="15" customHeight="1">
      <c r="B11" s="46">
        <f t="shared" si="5"/>
        <v>6</v>
      </c>
      <c r="C11" s="47" t="str">
        <f t="shared" si="23"/>
        <v>Κυ</v>
      </c>
      <c r="D11" s="31"/>
      <c r="E11" s="37">
        <f t="shared" si="0"/>
        <v>6</v>
      </c>
      <c r="F11" s="31" t="str">
        <f t="shared" si="6"/>
        <v>Τρ</v>
      </c>
      <c r="G11" s="9"/>
      <c r="H11" s="37">
        <f t="shared" si="1"/>
        <v>6</v>
      </c>
      <c r="I11" s="31" t="str">
        <f t="shared" si="7"/>
        <v>Πα</v>
      </c>
      <c r="J11" s="9"/>
      <c r="K11" s="48">
        <f t="shared" si="2"/>
        <v>6</v>
      </c>
      <c r="L11" s="47" t="str">
        <f t="shared" si="4"/>
        <v>Κυ</v>
      </c>
      <c r="M11" s="9"/>
      <c r="N11" s="30">
        <f t="shared" si="3"/>
        <v>6</v>
      </c>
      <c r="O11" s="31" t="str">
        <f t="shared" si="8"/>
        <v>Τε</v>
      </c>
      <c r="P11" s="17"/>
      <c r="Q11" s="48">
        <f t="shared" si="9"/>
        <v>6</v>
      </c>
      <c r="R11" s="47" t="str">
        <f t="shared" si="10"/>
        <v>Σα</v>
      </c>
      <c r="S11" s="9"/>
      <c r="T11" s="48">
        <f t="shared" si="11"/>
        <v>6</v>
      </c>
      <c r="U11" s="47" t="str">
        <f t="shared" si="12"/>
        <v>Σα</v>
      </c>
      <c r="V11" s="9"/>
      <c r="W11" s="37">
        <f t="shared" si="13"/>
        <v>6</v>
      </c>
      <c r="X11" s="31" t="str">
        <f t="shared" si="14"/>
        <v>Τρ</v>
      </c>
      <c r="Y11" s="17"/>
      <c r="Z11" s="37">
        <f t="shared" si="15"/>
        <v>6</v>
      </c>
      <c r="AA11" s="31" t="str">
        <f t="shared" si="16"/>
        <v>Πε</v>
      </c>
      <c r="AB11" s="9"/>
      <c r="AC11" s="48">
        <f t="shared" si="17"/>
        <v>6</v>
      </c>
      <c r="AD11" s="47" t="str">
        <f t="shared" si="18"/>
        <v>Κυ</v>
      </c>
      <c r="AE11" s="9"/>
      <c r="AF11" s="37">
        <f t="shared" si="19"/>
        <v>6</v>
      </c>
      <c r="AG11" s="31" t="str">
        <f t="shared" si="20"/>
        <v>Τρ</v>
      </c>
      <c r="AH11" s="45"/>
      <c r="AI11" s="37">
        <f t="shared" si="21"/>
        <v>6</v>
      </c>
      <c r="AJ11" s="42" t="str">
        <f t="shared" si="22"/>
        <v>Πα</v>
      </c>
      <c r="AK11" s="93"/>
    </row>
    <row r="12" spans="2:37" s="1" customFormat="1" ht="15" customHeight="1">
      <c r="B12" s="46">
        <f t="shared" si="5"/>
        <v>7</v>
      </c>
      <c r="C12" s="47" t="str">
        <f t="shared" si="23"/>
        <v>Δε</v>
      </c>
      <c r="D12" s="31"/>
      <c r="E12" s="37">
        <f t="shared" si="0"/>
        <v>7</v>
      </c>
      <c r="F12" s="31" t="str">
        <f t="shared" si="6"/>
        <v>Τε</v>
      </c>
      <c r="G12" s="9"/>
      <c r="H12" s="48">
        <f t="shared" si="1"/>
        <v>7</v>
      </c>
      <c r="I12" s="47" t="str">
        <f t="shared" si="7"/>
        <v>Σα</v>
      </c>
      <c r="J12" s="9"/>
      <c r="K12" s="37">
        <f t="shared" si="2"/>
        <v>7</v>
      </c>
      <c r="L12" s="31" t="str">
        <f t="shared" si="4"/>
        <v>Δε</v>
      </c>
      <c r="M12" s="9"/>
      <c r="N12" s="30">
        <f t="shared" si="3"/>
        <v>7</v>
      </c>
      <c r="O12" s="31" t="str">
        <f t="shared" si="8"/>
        <v>Πε</v>
      </c>
      <c r="P12" s="17"/>
      <c r="Q12" s="48">
        <f t="shared" si="9"/>
        <v>7</v>
      </c>
      <c r="R12" s="47" t="str">
        <f t="shared" si="10"/>
        <v>Κυ</v>
      </c>
      <c r="S12" s="15" t="s">
        <v>22</v>
      </c>
      <c r="T12" s="48">
        <f t="shared" si="11"/>
        <v>7</v>
      </c>
      <c r="U12" s="47" t="str">
        <f t="shared" si="12"/>
        <v>Κυ</v>
      </c>
      <c r="V12" s="9"/>
      <c r="W12" s="37">
        <f t="shared" si="13"/>
        <v>7</v>
      </c>
      <c r="X12" s="31" t="str">
        <f t="shared" si="14"/>
        <v>Τε</v>
      </c>
      <c r="Y12" s="17"/>
      <c r="Z12" s="37">
        <f t="shared" si="15"/>
        <v>7</v>
      </c>
      <c r="AA12" s="31" t="str">
        <f t="shared" si="16"/>
        <v>Πα</v>
      </c>
      <c r="AB12" s="9"/>
      <c r="AC12" s="37">
        <f t="shared" si="17"/>
        <v>7</v>
      </c>
      <c r="AD12" s="31" t="str">
        <f t="shared" si="18"/>
        <v>Δε</v>
      </c>
      <c r="AE12" s="9"/>
      <c r="AF12" s="37">
        <f t="shared" si="19"/>
        <v>7</v>
      </c>
      <c r="AG12" s="31" t="str">
        <f t="shared" si="20"/>
        <v>Τε</v>
      </c>
      <c r="AH12" s="45"/>
      <c r="AI12" s="48">
        <f t="shared" si="21"/>
        <v>7</v>
      </c>
      <c r="AJ12" s="99" t="str">
        <f t="shared" si="22"/>
        <v>Σα</v>
      </c>
      <c r="AK12" s="93"/>
    </row>
    <row r="13" spans="2:37" s="1" customFormat="1" ht="15" customHeight="1">
      <c r="B13" s="30">
        <f t="shared" si="5"/>
        <v>8</v>
      </c>
      <c r="C13" s="31" t="str">
        <f t="shared" si="23"/>
        <v>Τρ</v>
      </c>
      <c r="D13" s="31"/>
      <c r="E13" s="37">
        <f t="shared" si="0"/>
        <v>8</v>
      </c>
      <c r="F13" s="31" t="str">
        <f t="shared" si="6"/>
        <v>Πε</v>
      </c>
      <c r="G13" s="9"/>
      <c r="H13" s="48">
        <f t="shared" si="1"/>
        <v>8</v>
      </c>
      <c r="I13" s="47" t="str">
        <f t="shared" si="7"/>
        <v>Κυ</v>
      </c>
      <c r="J13" s="9"/>
      <c r="K13" s="37">
        <f t="shared" si="2"/>
        <v>8</v>
      </c>
      <c r="L13" s="31" t="str">
        <f t="shared" si="4"/>
        <v>Τρ</v>
      </c>
      <c r="M13" s="9"/>
      <c r="N13" s="30">
        <f t="shared" si="3"/>
        <v>8</v>
      </c>
      <c r="O13" s="31" t="str">
        <f t="shared" si="8"/>
        <v>Πα</v>
      </c>
      <c r="P13" s="9"/>
      <c r="Q13" s="37">
        <f t="shared" si="9"/>
        <v>8</v>
      </c>
      <c r="R13" s="31" t="str">
        <f t="shared" si="10"/>
        <v>Δε</v>
      </c>
      <c r="S13" s="9"/>
      <c r="T13" s="37">
        <f t="shared" si="11"/>
        <v>8</v>
      </c>
      <c r="U13" s="31" t="str">
        <f t="shared" si="12"/>
        <v>Δε</v>
      </c>
      <c r="V13" s="9"/>
      <c r="W13" s="37">
        <f t="shared" si="13"/>
        <v>8</v>
      </c>
      <c r="X13" s="31" t="str">
        <f t="shared" si="14"/>
        <v>Πε</v>
      </c>
      <c r="Y13" s="17"/>
      <c r="Z13" s="48">
        <f t="shared" si="15"/>
        <v>8</v>
      </c>
      <c r="AA13" s="47" t="str">
        <f t="shared" si="16"/>
        <v>Σα</v>
      </c>
      <c r="AB13" s="9"/>
      <c r="AC13" s="37">
        <f t="shared" si="17"/>
        <v>8</v>
      </c>
      <c r="AD13" s="31" t="str">
        <f t="shared" si="18"/>
        <v>Τρ</v>
      </c>
      <c r="AE13" s="9"/>
      <c r="AF13" s="37">
        <f t="shared" si="19"/>
        <v>8</v>
      </c>
      <c r="AG13" s="31" t="str">
        <f t="shared" si="20"/>
        <v>Πε</v>
      </c>
      <c r="AH13" s="45"/>
      <c r="AI13" s="48">
        <f t="shared" si="21"/>
        <v>8</v>
      </c>
      <c r="AJ13" s="99" t="str">
        <f t="shared" si="22"/>
        <v>Κυ</v>
      </c>
      <c r="AK13" s="93"/>
    </row>
    <row r="14" spans="2:37" s="1" customFormat="1" ht="15" customHeight="1">
      <c r="B14" s="30">
        <f t="shared" si="5"/>
        <v>9</v>
      </c>
      <c r="C14" s="31" t="str">
        <f t="shared" si="23"/>
        <v>Τε</v>
      </c>
      <c r="D14" s="31"/>
      <c r="E14" s="37">
        <f t="shared" si="0"/>
        <v>9</v>
      </c>
      <c r="F14" s="31" t="str">
        <f t="shared" si="6"/>
        <v>Πα</v>
      </c>
      <c r="G14" s="9"/>
      <c r="H14" s="37">
        <f t="shared" si="1"/>
        <v>9</v>
      </c>
      <c r="I14" s="31" t="str">
        <f t="shared" si="7"/>
        <v>Δε</v>
      </c>
      <c r="J14" s="9"/>
      <c r="K14" s="37">
        <f t="shared" si="2"/>
        <v>9</v>
      </c>
      <c r="L14" s="31" t="str">
        <f t="shared" si="4"/>
        <v>Τε</v>
      </c>
      <c r="M14" s="9"/>
      <c r="N14" s="46">
        <f t="shared" si="3"/>
        <v>9</v>
      </c>
      <c r="O14" s="47" t="str">
        <f t="shared" si="8"/>
        <v>Σα</v>
      </c>
      <c r="P14" s="9"/>
      <c r="Q14" s="37">
        <f t="shared" si="9"/>
        <v>9</v>
      </c>
      <c r="R14" s="31" t="str">
        <f t="shared" si="10"/>
        <v>Τρ</v>
      </c>
      <c r="S14" s="9"/>
      <c r="T14" s="37">
        <f t="shared" si="11"/>
        <v>9</v>
      </c>
      <c r="U14" s="31" t="str">
        <f t="shared" si="12"/>
        <v>Τρ</v>
      </c>
      <c r="V14" s="9"/>
      <c r="W14" s="37">
        <f t="shared" si="13"/>
        <v>9</v>
      </c>
      <c r="X14" s="31" t="str">
        <f t="shared" si="14"/>
        <v>Πα</v>
      </c>
      <c r="Y14" s="17"/>
      <c r="Z14" s="48">
        <f t="shared" si="15"/>
        <v>9</v>
      </c>
      <c r="AA14" s="47" t="str">
        <f t="shared" si="16"/>
        <v>Κυ</v>
      </c>
      <c r="AB14" s="9"/>
      <c r="AC14" s="37">
        <f t="shared" si="17"/>
        <v>9</v>
      </c>
      <c r="AD14" s="31" t="str">
        <f t="shared" si="18"/>
        <v>Τε</v>
      </c>
      <c r="AE14" s="9"/>
      <c r="AF14" s="37">
        <f t="shared" si="19"/>
        <v>9</v>
      </c>
      <c r="AG14" s="31" t="str">
        <f t="shared" si="20"/>
        <v>Πα</v>
      </c>
      <c r="AH14" s="45"/>
      <c r="AI14" s="37">
        <f t="shared" si="21"/>
        <v>9</v>
      </c>
      <c r="AJ14" s="42" t="str">
        <f t="shared" si="22"/>
        <v>Δε</v>
      </c>
      <c r="AK14" s="93"/>
    </row>
    <row r="15" spans="2:37" s="1" customFormat="1" ht="15" customHeight="1">
      <c r="B15" s="30">
        <f t="shared" si="5"/>
        <v>10</v>
      </c>
      <c r="C15" s="31" t="str">
        <f t="shared" si="23"/>
        <v>Πε</v>
      </c>
      <c r="D15" s="31"/>
      <c r="E15" s="48">
        <f t="shared" si="0"/>
        <v>10</v>
      </c>
      <c r="F15" s="47" t="str">
        <f t="shared" si="6"/>
        <v>Σα</v>
      </c>
      <c r="G15" s="9"/>
      <c r="H15" s="37">
        <f t="shared" si="1"/>
        <v>10</v>
      </c>
      <c r="I15" s="31" t="str">
        <f t="shared" si="7"/>
        <v>Τρ</v>
      </c>
      <c r="J15" s="9"/>
      <c r="K15" s="37">
        <f t="shared" si="2"/>
        <v>10</v>
      </c>
      <c r="L15" s="31" t="str">
        <f t="shared" si="4"/>
        <v>Πε</v>
      </c>
      <c r="M15" s="9"/>
      <c r="N15" s="46">
        <f t="shared" si="3"/>
        <v>10</v>
      </c>
      <c r="O15" s="47" t="str">
        <f t="shared" si="8"/>
        <v>Κυ</v>
      </c>
      <c r="P15" s="9"/>
      <c r="Q15" s="37">
        <f t="shared" si="9"/>
        <v>10</v>
      </c>
      <c r="R15" s="31" t="str">
        <f t="shared" si="10"/>
        <v>Τε</v>
      </c>
      <c r="S15" s="9"/>
      <c r="T15" s="37">
        <f t="shared" si="11"/>
        <v>10</v>
      </c>
      <c r="U15" s="31" t="str">
        <f t="shared" si="12"/>
        <v>Τε</v>
      </c>
      <c r="V15" s="15"/>
      <c r="W15" s="48">
        <f t="shared" si="13"/>
        <v>10</v>
      </c>
      <c r="X15" s="47" t="str">
        <f t="shared" si="14"/>
        <v>Σα</v>
      </c>
      <c r="Y15" s="17"/>
      <c r="Z15" s="37">
        <f t="shared" si="15"/>
        <v>10</v>
      </c>
      <c r="AA15" s="31" t="str">
        <f t="shared" si="16"/>
        <v>Δε</v>
      </c>
      <c r="AB15" s="9"/>
      <c r="AC15" s="37">
        <f t="shared" si="17"/>
        <v>10</v>
      </c>
      <c r="AD15" s="31" t="str">
        <f t="shared" si="18"/>
        <v>Πε</v>
      </c>
      <c r="AE15" s="9"/>
      <c r="AF15" s="48">
        <f t="shared" si="19"/>
        <v>10</v>
      </c>
      <c r="AG15" s="47" t="str">
        <f t="shared" si="20"/>
        <v>Σα</v>
      </c>
      <c r="AH15" s="45"/>
      <c r="AI15" s="37">
        <f t="shared" si="21"/>
        <v>10</v>
      </c>
      <c r="AJ15" s="42" t="str">
        <f t="shared" si="22"/>
        <v>Τρ</v>
      </c>
      <c r="AK15" s="93"/>
    </row>
    <row r="16" spans="2:37" s="1" customFormat="1" ht="15" customHeight="1">
      <c r="B16" s="30">
        <f t="shared" si="5"/>
        <v>11</v>
      </c>
      <c r="C16" s="31" t="str">
        <f t="shared" si="23"/>
        <v>Πα</v>
      </c>
      <c r="D16" s="31"/>
      <c r="E16" s="48">
        <f t="shared" si="0"/>
        <v>11</v>
      </c>
      <c r="F16" s="47" t="str">
        <f t="shared" si="6"/>
        <v>Κυ</v>
      </c>
      <c r="G16" s="9"/>
      <c r="H16" s="37">
        <f t="shared" si="1"/>
        <v>11</v>
      </c>
      <c r="I16" s="31" t="str">
        <f t="shared" si="7"/>
        <v>Τε</v>
      </c>
      <c r="J16" s="9"/>
      <c r="K16" s="37">
        <f t="shared" si="2"/>
        <v>11</v>
      </c>
      <c r="L16" s="31" t="str">
        <f t="shared" si="4"/>
        <v>Πα</v>
      </c>
      <c r="M16" s="9"/>
      <c r="N16" s="30">
        <f t="shared" si="3"/>
        <v>11</v>
      </c>
      <c r="O16" s="31" t="str">
        <f t="shared" si="8"/>
        <v>Δε</v>
      </c>
      <c r="P16" s="9"/>
      <c r="Q16" s="37">
        <f t="shared" si="9"/>
        <v>11</v>
      </c>
      <c r="R16" s="31" t="str">
        <f t="shared" si="10"/>
        <v>Πε</v>
      </c>
      <c r="S16" s="9"/>
      <c r="T16" s="37">
        <f t="shared" si="11"/>
        <v>11</v>
      </c>
      <c r="U16" s="31" t="str">
        <f t="shared" si="12"/>
        <v>Πε</v>
      </c>
      <c r="V16" s="9"/>
      <c r="W16" s="48">
        <f t="shared" si="13"/>
        <v>11</v>
      </c>
      <c r="X16" s="47" t="str">
        <f t="shared" si="14"/>
        <v>Κυ</v>
      </c>
      <c r="Y16" s="17"/>
      <c r="Z16" s="37">
        <f t="shared" si="15"/>
        <v>11</v>
      </c>
      <c r="AA16" s="31" t="str">
        <f t="shared" si="16"/>
        <v>Τρ</v>
      </c>
      <c r="AB16" s="9"/>
      <c r="AC16" s="37">
        <f t="shared" si="17"/>
        <v>11</v>
      </c>
      <c r="AD16" s="31" t="str">
        <f t="shared" si="18"/>
        <v>Πα</v>
      </c>
      <c r="AE16" s="9"/>
      <c r="AF16" s="48">
        <f t="shared" si="19"/>
        <v>11</v>
      </c>
      <c r="AG16" s="47" t="str">
        <f t="shared" si="20"/>
        <v>Κυ</v>
      </c>
      <c r="AH16" s="45"/>
      <c r="AI16" s="37">
        <f t="shared" si="21"/>
        <v>11</v>
      </c>
      <c r="AJ16" s="42" t="str">
        <f t="shared" si="22"/>
        <v>Τε</v>
      </c>
      <c r="AK16" s="93"/>
    </row>
    <row r="17" spans="2:37" s="1" customFormat="1" ht="15" customHeight="1">
      <c r="B17" s="46">
        <f t="shared" si="5"/>
        <v>12</v>
      </c>
      <c r="C17" s="47" t="str">
        <f t="shared" si="23"/>
        <v>Σα</v>
      </c>
      <c r="D17" s="31"/>
      <c r="E17" s="37">
        <f t="shared" si="0"/>
        <v>12</v>
      </c>
      <c r="F17" s="31" t="str">
        <f t="shared" si="6"/>
        <v>Δε</v>
      </c>
      <c r="G17" s="9"/>
      <c r="H17" s="37">
        <f t="shared" si="1"/>
        <v>12</v>
      </c>
      <c r="I17" s="31" t="str">
        <f t="shared" si="7"/>
        <v>Πε</v>
      </c>
      <c r="J17" s="9"/>
      <c r="K17" s="48">
        <f t="shared" si="2"/>
        <v>12</v>
      </c>
      <c r="L17" s="47" t="str">
        <f t="shared" si="4"/>
        <v>Σα</v>
      </c>
      <c r="M17" s="9"/>
      <c r="N17" s="30">
        <f t="shared" si="3"/>
        <v>12</v>
      </c>
      <c r="O17" s="31" t="str">
        <f t="shared" si="8"/>
        <v>Τρ</v>
      </c>
      <c r="P17" s="9"/>
      <c r="Q17" s="37">
        <f t="shared" si="9"/>
        <v>12</v>
      </c>
      <c r="R17" s="31" t="str">
        <f>IF(R16="Δε","Τρ",IF(R16="Τρ","Τε",IF(R16="Τε","Πε",IF(R16="Πε","Πα",IF(R16="Πα","Σα",IF(R16="Σα","Κυ",IF(R16="Κυ","Δε","")))))))</f>
        <v>Πα</v>
      </c>
      <c r="S17" s="9"/>
      <c r="T17" s="37">
        <f t="shared" si="11"/>
        <v>12</v>
      </c>
      <c r="U17" s="31" t="str">
        <f t="shared" si="12"/>
        <v>Πα</v>
      </c>
      <c r="V17" s="9"/>
      <c r="W17" s="37">
        <f t="shared" si="13"/>
        <v>12</v>
      </c>
      <c r="X17" s="31" t="str">
        <f t="shared" si="14"/>
        <v>Δε</v>
      </c>
      <c r="Y17" s="9"/>
      <c r="Z17" s="37">
        <f t="shared" si="15"/>
        <v>12</v>
      </c>
      <c r="AA17" s="31" t="str">
        <f t="shared" si="16"/>
        <v>Τε</v>
      </c>
      <c r="AB17" s="9"/>
      <c r="AC17" s="48">
        <f t="shared" si="17"/>
        <v>12</v>
      </c>
      <c r="AD17" s="47" t="str">
        <f t="shared" si="18"/>
        <v>Σα</v>
      </c>
      <c r="AE17" s="9"/>
      <c r="AF17" s="37">
        <f t="shared" si="19"/>
        <v>12</v>
      </c>
      <c r="AG17" s="31" t="str">
        <f t="shared" si="20"/>
        <v>Δε</v>
      </c>
      <c r="AH17" s="45"/>
      <c r="AI17" s="37">
        <f t="shared" si="21"/>
        <v>12</v>
      </c>
      <c r="AJ17" s="42" t="str">
        <f t="shared" si="22"/>
        <v>Πε</v>
      </c>
      <c r="AK17" s="94"/>
    </row>
    <row r="18" spans="2:37" s="1" customFormat="1" ht="15" customHeight="1">
      <c r="B18" s="46">
        <f t="shared" si="5"/>
        <v>13</v>
      </c>
      <c r="C18" s="47" t="str">
        <f t="shared" si="23"/>
        <v>Κυ</v>
      </c>
      <c r="D18" s="31"/>
      <c r="E18" s="37">
        <f t="shared" si="0"/>
        <v>13</v>
      </c>
      <c r="F18" s="31" t="str">
        <f t="shared" si="6"/>
        <v>Τρ</v>
      </c>
      <c r="G18" s="9"/>
      <c r="H18" s="37">
        <f t="shared" si="1"/>
        <v>13</v>
      </c>
      <c r="I18" s="31" t="str">
        <f t="shared" si="7"/>
        <v>Πα</v>
      </c>
      <c r="J18" s="9"/>
      <c r="K18" s="48">
        <f t="shared" si="2"/>
        <v>13</v>
      </c>
      <c r="L18" s="47" t="str">
        <f t="shared" si="4"/>
        <v>Κυ</v>
      </c>
      <c r="M18" s="9"/>
      <c r="N18" s="30">
        <f t="shared" si="3"/>
        <v>13</v>
      </c>
      <c r="O18" s="31" t="str">
        <f t="shared" si="8"/>
        <v>Τε</v>
      </c>
      <c r="P18" s="9"/>
      <c r="Q18" s="48">
        <f t="shared" si="9"/>
        <v>13</v>
      </c>
      <c r="R18" s="47" t="str">
        <f t="shared" si="10"/>
        <v>Σα</v>
      </c>
      <c r="S18" s="9"/>
      <c r="T18" s="48">
        <f t="shared" si="11"/>
        <v>13</v>
      </c>
      <c r="U18" s="47" t="str">
        <f t="shared" si="12"/>
        <v>Σα</v>
      </c>
      <c r="V18" s="9"/>
      <c r="W18" s="37">
        <f t="shared" si="13"/>
        <v>13</v>
      </c>
      <c r="X18" s="31" t="str">
        <f t="shared" si="14"/>
        <v>Τρ</v>
      </c>
      <c r="Y18" s="9"/>
      <c r="Z18" s="37">
        <f t="shared" si="15"/>
        <v>13</v>
      </c>
      <c r="AA18" s="31" t="str">
        <f t="shared" si="16"/>
        <v>Πε</v>
      </c>
      <c r="AB18" s="9"/>
      <c r="AC18" s="48">
        <f t="shared" si="17"/>
        <v>13</v>
      </c>
      <c r="AD18" s="47" t="str">
        <f t="shared" si="18"/>
        <v>Κυ</v>
      </c>
      <c r="AE18" s="9"/>
      <c r="AF18" s="37">
        <f t="shared" si="19"/>
        <v>13</v>
      </c>
      <c r="AG18" s="31" t="str">
        <f t="shared" si="20"/>
        <v>Τρ</v>
      </c>
      <c r="AH18" s="45"/>
      <c r="AI18" s="37">
        <f t="shared" si="21"/>
        <v>13</v>
      </c>
      <c r="AJ18" s="42" t="str">
        <f t="shared" si="22"/>
        <v>Πα</v>
      </c>
      <c r="AK18" s="94"/>
    </row>
    <row r="19" spans="2:38" s="4" customFormat="1" ht="15" customHeight="1">
      <c r="B19" s="30">
        <f t="shared" si="5"/>
        <v>14</v>
      </c>
      <c r="C19" s="31" t="str">
        <f t="shared" si="23"/>
        <v>Δε</v>
      </c>
      <c r="D19" s="31"/>
      <c r="E19" s="37">
        <f t="shared" si="0"/>
        <v>14</v>
      </c>
      <c r="F19" s="31" t="str">
        <f t="shared" si="6"/>
        <v>Τε</v>
      </c>
      <c r="G19" s="9"/>
      <c r="H19" s="48">
        <f t="shared" si="1"/>
        <v>14</v>
      </c>
      <c r="I19" s="47" t="str">
        <f t="shared" si="7"/>
        <v>Σα</v>
      </c>
      <c r="J19" s="9"/>
      <c r="K19" s="37">
        <f t="shared" si="2"/>
        <v>14</v>
      </c>
      <c r="L19" s="31" t="str">
        <f t="shared" si="4"/>
        <v>Δε</v>
      </c>
      <c r="M19" s="9"/>
      <c r="N19" s="30">
        <f t="shared" si="3"/>
        <v>14</v>
      </c>
      <c r="O19" s="31" t="str">
        <f t="shared" si="8"/>
        <v>Πε</v>
      </c>
      <c r="P19" s="9"/>
      <c r="Q19" s="48">
        <f t="shared" si="9"/>
        <v>14</v>
      </c>
      <c r="R19" s="47" t="str">
        <f t="shared" si="10"/>
        <v>Κυ</v>
      </c>
      <c r="S19" s="9"/>
      <c r="T19" s="48">
        <f t="shared" si="11"/>
        <v>14</v>
      </c>
      <c r="U19" s="47" t="str">
        <f t="shared" si="12"/>
        <v>Κυ</v>
      </c>
      <c r="V19" s="9"/>
      <c r="W19" s="37">
        <f t="shared" si="13"/>
        <v>14</v>
      </c>
      <c r="X19" s="31" t="str">
        <f t="shared" si="14"/>
        <v>Τε</v>
      </c>
      <c r="Y19" s="9"/>
      <c r="Z19" s="37">
        <f t="shared" si="15"/>
        <v>14</v>
      </c>
      <c r="AA19" s="31" t="str">
        <f t="shared" si="16"/>
        <v>Πα</v>
      </c>
      <c r="AB19" s="9"/>
      <c r="AC19" s="37">
        <f t="shared" si="17"/>
        <v>14</v>
      </c>
      <c r="AD19" s="31" t="str">
        <f t="shared" si="18"/>
        <v>Δε</v>
      </c>
      <c r="AE19" s="9"/>
      <c r="AF19" s="37">
        <f t="shared" si="19"/>
        <v>14</v>
      </c>
      <c r="AG19" s="31" t="str">
        <f t="shared" si="20"/>
        <v>Τε</v>
      </c>
      <c r="AH19" s="45"/>
      <c r="AI19" s="48">
        <f t="shared" si="21"/>
        <v>14</v>
      </c>
      <c r="AJ19" s="99" t="str">
        <f t="shared" si="22"/>
        <v>Σα</v>
      </c>
      <c r="AK19" s="94"/>
      <c r="AL19" s="1"/>
    </row>
    <row r="20" spans="2:37" s="1" customFormat="1" ht="15" customHeight="1">
      <c r="B20" s="30">
        <f t="shared" si="5"/>
        <v>15</v>
      </c>
      <c r="C20" s="31" t="str">
        <f t="shared" si="23"/>
        <v>Τρ</v>
      </c>
      <c r="D20" s="31"/>
      <c r="E20" s="37">
        <f t="shared" si="0"/>
        <v>15</v>
      </c>
      <c r="F20" s="31" t="str">
        <f t="shared" si="6"/>
        <v>Πε</v>
      </c>
      <c r="G20" s="9"/>
      <c r="H20" s="48">
        <f t="shared" si="1"/>
        <v>15</v>
      </c>
      <c r="I20" s="47" t="str">
        <f t="shared" si="7"/>
        <v>Κυ</v>
      </c>
      <c r="J20" s="9"/>
      <c r="K20" s="37">
        <f t="shared" si="2"/>
        <v>15</v>
      </c>
      <c r="L20" s="31" t="str">
        <f t="shared" si="4"/>
        <v>Τρ</v>
      </c>
      <c r="M20" s="9"/>
      <c r="N20" s="30">
        <f t="shared" si="3"/>
        <v>15</v>
      </c>
      <c r="O20" s="31" t="str">
        <f t="shared" si="8"/>
        <v>Πα</v>
      </c>
      <c r="P20" s="9"/>
      <c r="Q20" s="37">
        <f t="shared" si="9"/>
        <v>15</v>
      </c>
      <c r="R20" s="31" t="str">
        <f t="shared" si="10"/>
        <v>Δε</v>
      </c>
      <c r="S20" s="17" t="s">
        <v>23</v>
      </c>
      <c r="T20" s="37">
        <f t="shared" si="11"/>
        <v>15</v>
      </c>
      <c r="U20" s="31" t="str">
        <f t="shared" si="12"/>
        <v>Δε</v>
      </c>
      <c r="V20" s="9"/>
      <c r="W20" s="37">
        <f t="shared" si="13"/>
        <v>15</v>
      </c>
      <c r="X20" s="31" t="str">
        <f t="shared" si="14"/>
        <v>Πε</v>
      </c>
      <c r="Y20" s="9"/>
      <c r="Z20" s="48">
        <f t="shared" si="15"/>
        <v>15</v>
      </c>
      <c r="AA20" s="47" t="str">
        <f t="shared" si="16"/>
        <v>Σα</v>
      </c>
      <c r="AB20" s="9"/>
      <c r="AC20" s="37">
        <f t="shared" si="17"/>
        <v>15</v>
      </c>
      <c r="AD20" s="31" t="str">
        <f t="shared" si="18"/>
        <v>Τρ</v>
      </c>
      <c r="AE20" s="9"/>
      <c r="AF20" s="37">
        <f t="shared" si="19"/>
        <v>15</v>
      </c>
      <c r="AG20" s="31" t="str">
        <f t="shared" si="20"/>
        <v>Πε</v>
      </c>
      <c r="AH20" s="45"/>
      <c r="AI20" s="48">
        <f t="shared" si="21"/>
        <v>15</v>
      </c>
      <c r="AJ20" s="99" t="str">
        <f t="shared" si="22"/>
        <v>Κυ</v>
      </c>
      <c r="AK20" s="94"/>
    </row>
    <row r="21" spans="2:37" s="1" customFormat="1" ht="15" customHeight="1">
      <c r="B21" s="30">
        <f t="shared" si="5"/>
        <v>16</v>
      </c>
      <c r="C21" s="31" t="str">
        <f t="shared" si="23"/>
        <v>Τε</v>
      </c>
      <c r="D21" s="31"/>
      <c r="E21" s="37">
        <f t="shared" si="0"/>
        <v>16</v>
      </c>
      <c r="F21" s="31" t="str">
        <f t="shared" si="6"/>
        <v>Πα</v>
      </c>
      <c r="G21" s="9"/>
      <c r="H21" s="37">
        <f t="shared" si="1"/>
        <v>16</v>
      </c>
      <c r="I21" s="31" t="str">
        <f t="shared" si="7"/>
        <v>Δε</v>
      </c>
      <c r="J21" s="9"/>
      <c r="K21" s="37">
        <f t="shared" si="2"/>
        <v>16</v>
      </c>
      <c r="L21" s="31" t="str">
        <f t="shared" si="4"/>
        <v>Τε</v>
      </c>
      <c r="M21" s="9"/>
      <c r="N21" s="46">
        <f t="shared" si="3"/>
        <v>16</v>
      </c>
      <c r="O21" s="47" t="str">
        <f t="shared" si="8"/>
        <v>Σα</v>
      </c>
      <c r="P21" s="9"/>
      <c r="Q21" s="37">
        <f t="shared" si="9"/>
        <v>16</v>
      </c>
      <c r="R21" s="31" t="str">
        <f t="shared" si="10"/>
        <v>Τρ</v>
      </c>
      <c r="S21" s="9"/>
      <c r="T21" s="37">
        <f t="shared" si="11"/>
        <v>16</v>
      </c>
      <c r="U21" s="31" t="str">
        <f t="shared" si="12"/>
        <v>Τρ</v>
      </c>
      <c r="V21" s="9"/>
      <c r="W21" s="37">
        <f t="shared" si="13"/>
        <v>16</v>
      </c>
      <c r="X21" s="31" t="str">
        <f t="shared" si="14"/>
        <v>Πα</v>
      </c>
      <c r="Y21" s="9"/>
      <c r="Z21" s="48">
        <f t="shared" si="15"/>
        <v>16</v>
      </c>
      <c r="AA21" s="47" t="str">
        <f t="shared" si="16"/>
        <v>Κυ</v>
      </c>
      <c r="AB21" s="9"/>
      <c r="AC21" s="37">
        <f t="shared" si="17"/>
        <v>16</v>
      </c>
      <c r="AD21" s="31" t="str">
        <f t="shared" si="18"/>
        <v>Τε</v>
      </c>
      <c r="AE21" s="15"/>
      <c r="AF21" s="37">
        <f t="shared" si="19"/>
        <v>16</v>
      </c>
      <c r="AG21" s="31" t="str">
        <f t="shared" si="20"/>
        <v>Πα</v>
      </c>
      <c r="AH21" s="45"/>
      <c r="AI21" s="37">
        <f t="shared" si="21"/>
        <v>16</v>
      </c>
      <c r="AJ21" s="42" t="str">
        <f t="shared" si="22"/>
        <v>Δε</v>
      </c>
      <c r="AK21" s="93"/>
    </row>
    <row r="22" spans="2:37" s="1" customFormat="1" ht="15" customHeight="1">
      <c r="B22" s="30">
        <f t="shared" si="5"/>
        <v>17</v>
      </c>
      <c r="C22" s="31" t="str">
        <f t="shared" si="23"/>
        <v>Πε</v>
      </c>
      <c r="D22" s="31"/>
      <c r="E22" s="48">
        <f t="shared" si="0"/>
        <v>17</v>
      </c>
      <c r="F22" s="47" t="str">
        <f t="shared" si="6"/>
        <v>Σα</v>
      </c>
      <c r="G22" s="9"/>
      <c r="H22" s="37">
        <f t="shared" si="1"/>
        <v>17</v>
      </c>
      <c r="I22" s="31" t="str">
        <f t="shared" si="7"/>
        <v>Τρ</v>
      </c>
      <c r="J22" s="15" t="s">
        <v>21</v>
      </c>
      <c r="K22" s="37">
        <f t="shared" si="2"/>
        <v>17</v>
      </c>
      <c r="L22" s="31" t="str">
        <f t="shared" si="4"/>
        <v>Πε</v>
      </c>
      <c r="M22" s="9"/>
      <c r="N22" s="46">
        <f t="shared" si="3"/>
        <v>17</v>
      </c>
      <c r="O22" s="47" t="str">
        <f t="shared" si="8"/>
        <v>Κυ</v>
      </c>
      <c r="P22" s="9"/>
      <c r="Q22" s="37">
        <f t="shared" si="9"/>
        <v>17</v>
      </c>
      <c r="R22" s="31" t="str">
        <f t="shared" si="10"/>
        <v>Τε</v>
      </c>
      <c r="S22" s="9"/>
      <c r="T22" s="37">
        <f t="shared" si="11"/>
        <v>17</v>
      </c>
      <c r="U22" s="31" t="str">
        <f t="shared" si="12"/>
        <v>Τε</v>
      </c>
      <c r="V22" s="9"/>
      <c r="W22" s="48">
        <f t="shared" si="13"/>
        <v>17</v>
      </c>
      <c r="X22" s="47" t="str">
        <f t="shared" si="14"/>
        <v>Σα</v>
      </c>
      <c r="Y22" s="9"/>
      <c r="Z22" s="37">
        <f t="shared" si="15"/>
        <v>17</v>
      </c>
      <c r="AA22" s="31" t="str">
        <f t="shared" si="16"/>
        <v>Δε</v>
      </c>
      <c r="AB22" s="9"/>
      <c r="AC22" s="37">
        <f t="shared" si="17"/>
        <v>17</v>
      </c>
      <c r="AD22" s="31" t="str">
        <f t="shared" si="18"/>
        <v>Πε</v>
      </c>
      <c r="AE22" s="9"/>
      <c r="AF22" s="48">
        <f t="shared" si="19"/>
        <v>17</v>
      </c>
      <c r="AG22" s="47" t="str">
        <f t="shared" si="20"/>
        <v>Σα</v>
      </c>
      <c r="AH22" s="45"/>
      <c r="AI22" s="37">
        <f t="shared" si="21"/>
        <v>17</v>
      </c>
      <c r="AJ22" s="42" t="str">
        <f t="shared" si="22"/>
        <v>Τρ</v>
      </c>
      <c r="AK22" s="93"/>
    </row>
    <row r="23" spans="2:37" s="1" customFormat="1" ht="15" customHeight="1">
      <c r="B23" s="30">
        <f t="shared" si="5"/>
        <v>18</v>
      </c>
      <c r="C23" s="31" t="str">
        <f t="shared" si="23"/>
        <v>Πα</v>
      </c>
      <c r="D23" s="31"/>
      <c r="E23" s="48">
        <f t="shared" si="0"/>
        <v>18</v>
      </c>
      <c r="F23" s="47" t="str">
        <f t="shared" si="6"/>
        <v>Κυ</v>
      </c>
      <c r="G23" s="9"/>
      <c r="H23" s="37">
        <f t="shared" si="1"/>
        <v>18</v>
      </c>
      <c r="I23" s="31" t="str">
        <f t="shared" si="7"/>
        <v>Τε</v>
      </c>
      <c r="J23" s="9"/>
      <c r="K23" s="37">
        <f t="shared" si="2"/>
        <v>18</v>
      </c>
      <c r="L23" s="31" t="str">
        <f t="shared" si="4"/>
        <v>Πα</v>
      </c>
      <c r="M23" s="9"/>
      <c r="N23" s="30">
        <f t="shared" si="3"/>
        <v>18</v>
      </c>
      <c r="O23" s="31" t="str">
        <f t="shared" si="8"/>
        <v>Δε</v>
      </c>
      <c r="P23" s="9"/>
      <c r="Q23" s="37">
        <f t="shared" si="9"/>
        <v>18</v>
      </c>
      <c r="R23" s="31" t="str">
        <f t="shared" si="10"/>
        <v>Πε</v>
      </c>
      <c r="S23" s="9"/>
      <c r="T23" s="37">
        <f t="shared" si="11"/>
        <v>18</v>
      </c>
      <c r="U23" s="31" t="str">
        <f t="shared" si="12"/>
        <v>Πε</v>
      </c>
      <c r="V23" s="9"/>
      <c r="W23" s="48">
        <f t="shared" si="13"/>
        <v>18</v>
      </c>
      <c r="X23" s="47" t="str">
        <f t="shared" si="14"/>
        <v>Κυ</v>
      </c>
      <c r="Y23" s="9"/>
      <c r="Z23" s="37">
        <f t="shared" si="15"/>
        <v>18</v>
      </c>
      <c r="AA23" s="31" t="str">
        <f t="shared" si="16"/>
        <v>Τρ</v>
      </c>
      <c r="AB23" s="9"/>
      <c r="AC23" s="37">
        <f t="shared" si="17"/>
        <v>18</v>
      </c>
      <c r="AD23" s="31" t="str">
        <f t="shared" si="18"/>
        <v>Πα</v>
      </c>
      <c r="AE23" s="9"/>
      <c r="AF23" s="48">
        <f t="shared" si="19"/>
        <v>18</v>
      </c>
      <c r="AG23" s="47" t="str">
        <f t="shared" si="20"/>
        <v>Κυ</v>
      </c>
      <c r="AH23" s="45"/>
      <c r="AI23" s="37">
        <f t="shared" si="21"/>
        <v>18</v>
      </c>
      <c r="AJ23" s="42" t="str">
        <f t="shared" si="22"/>
        <v>Τε</v>
      </c>
      <c r="AK23" s="93"/>
    </row>
    <row r="24" spans="2:37" s="1" customFormat="1" ht="15" customHeight="1">
      <c r="B24" s="46">
        <f t="shared" si="5"/>
        <v>19</v>
      </c>
      <c r="C24" s="47" t="str">
        <f t="shared" si="23"/>
        <v>Σα</v>
      </c>
      <c r="D24" s="31"/>
      <c r="E24" s="37">
        <f t="shared" si="0"/>
        <v>19</v>
      </c>
      <c r="F24" s="31" t="str">
        <f t="shared" si="6"/>
        <v>Δε</v>
      </c>
      <c r="G24" s="9"/>
      <c r="H24" s="37">
        <f t="shared" si="1"/>
        <v>19</v>
      </c>
      <c r="I24" s="31" t="str">
        <f t="shared" si="7"/>
        <v>Πε</v>
      </c>
      <c r="J24" s="9"/>
      <c r="K24" s="48">
        <f t="shared" si="2"/>
        <v>19</v>
      </c>
      <c r="L24" s="47" t="str">
        <f t="shared" si="4"/>
        <v>Σα</v>
      </c>
      <c r="M24" s="9"/>
      <c r="N24" s="30">
        <f t="shared" si="3"/>
        <v>19</v>
      </c>
      <c r="O24" s="31" t="str">
        <f t="shared" si="8"/>
        <v>Τρ</v>
      </c>
      <c r="P24" s="9"/>
      <c r="Q24" s="37">
        <f t="shared" si="9"/>
        <v>19</v>
      </c>
      <c r="R24" s="31" t="str">
        <f t="shared" si="10"/>
        <v>Πα</v>
      </c>
      <c r="S24" s="9"/>
      <c r="T24" s="37">
        <f t="shared" si="11"/>
        <v>19</v>
      </c>
      <c r="U24" s="31" t="str">
        <f t="shared" si="12"/>
        <v>Πα</v>
      </c>
      <c r="V24" s="9"/>
      <c r="W24" s="37">
        <f t="shared" si="13"/>
        <v>19</v>
      </c>
      <c r="X24" s="31" t="str">
        <f t="shared" si="14"/>
        <v>Δε</v>
      </c>
      <c r="Y24" s="16"/>
      <c r="Z24" s="37">
        <f t="shared" si="15"/>
        <v>19</v>
      </c>
      <c r="AA24" s="31" t="str">
        <f t="shared" si="16"/>
        <v>Τε</v>
      </c>
      <c r="AB24" s="9"/>
      <c r="AC24" s="48">
        <f t="shared" si="17"/>
        <v>19</v>
      </c>
      <c r="AD24" s="47" t="str">
        <f t="shared" si="18"/>
        <v>Σα</v>
      </c>
      <c r="AE24" s="9"/>
      <c r="AF24" s="37">
        <f t="shared" si="19"/>
        <v>19</v>
      </c>
      <c r="AG24" s="31" t="str">
        <f t="shared" si="20"/>
        <v>Δε</v>
      </c>
      <c r="AH24" s="45"/>
      <c r="AI24" s="37">
        <f t="shared" si="21"/>
        <v>19</v>
      </c>
      <c r="AJ24" s="42" t="str">
        <f t="shared" si="22"/>
        <v>Πε</v>
      </c>
      <c r="AK24" s="93"/>
    </row>
    <row r="25" spans="2:37" s="1" customFormat="1" ht="15" customHeight="1">
      <c r="B25" s="46">
        <f t="shared" si="5"/>
        <v>20</v>
      </c>
      <c r="C25" s="47" t="str">
        <f t="shared" si="23"/>
        <v>Κυ</v>
      </c>
      <c r="D25" s="31"/>
      <c r="E25" s="37">
        <f t="shared" si="0"/>
        <v>20</v>
      </c>
      <c r="F25" s="31" t="str">
        <f t="shared" si="6"/>
        <v>Τρ</v>
      </c>
      <c r="G25" s="9"/>
      <c r="H25" s="37">
        <f t="shared" si="1"/>
        <v>20</v>
      </c>
      <c r="I25" s="31" t="str">
        <f t="shared" si="7"/>
        <v>Πα</v>
      </c>
      <c r="J25" s="9"/>
      <c r="K25" s="48">
        <f t="shared" si="2"/>
        <v>20</v>
      </c>
      <c r="L25" s="47" t="str">
        <f t="shared" si="4"/>
        <v>Κυ</v>
      </c>
      <c r="M25" s="9"/>
      <c r="N25" s="30">
        <f t="shared" si="3"/>
        <v>20</v>
      </c>
      <c r="O25" s="31" t="str">
        <f t="shared" si="8"/>
        <v>Τε</v>
      </c>
      <c r="P25" s="9"/>
      <c r="Q25" s="48">
        <f t="shared" si="9"/>
        <v>20</v>
      </c>
      <c r="R25" s="47" t="str">
        <f t="shared" si="10"/>
        <v>Σα</v>
      </c>
      <c r="S25" s="9"/>
      <c r="T25" s="48">
        <f t="shared" si="11"/>
        <v>20</v>
      </c>
      <c r="U25" s="47" t="str">
        <f t="shared" si="12"/>
        <v>Σα</v>
      </c>
      <c r="V25" s="9"/>
      <c r="W25" s="37">
        <f t="shared" si="13"/>
        <v>20</v>
      </c>
      <c r="X25" s="31" t="str">
        <f t="shared" si="14"/>
        <v>Τρ</v>
      </c>
      <c r="Y25" s="9"/>
      <c r="Z25" s="37">
        <f t="shared" si="15"/>
        <v>20</v>
      </c>
      <c r="AA25" s="31" t="str">
        <f t="shared" si="16"/>
        <v>Πε</v>
      </c>
      <c r="AB25" s="9"/>
      <c r="AC25" s="48">
        <f t="shared" si="17"/>
        <v>20</v>
      </c>
      <c r="AD25" s="47" t="str">
        <f t="shared" si="18"/>
        <v>Κυ</v>
      </c>
      <c r="AE25" s="9"/>
      <c r="AF25" s="37">
        <f t="shared" si="19"/>
        <v>20</v>
      </c>
      <c r="AG25" s="31" t="str">
        <f t="shared" si="20"/>
        <v>Τρ</v>
      </c>
      <c r="AH25" s="45"/>
      <c r="AI25" s="37">
        <f t="shared" si="21"/>
        <v>20</v>
      </c>
      <c r="AJ25" s="42" t="str">
        <f t="shared" si="22"/>
        <v>Πα</v>
      </c>
      <c r="AK25" s="93"/>
    </row>
    <row r="26" spans="2:37" s="1" customFormat="1" ht="15" customHeight="1">
      <c r="B26" s="30">
        <f t="shared" si="5"/>
        <v>21</v>
      </c>
      <c r="C26" s="31" t="str">
        <f t="shared" si="23"/>
        <v>Δε</v>
      </c>
      <c r="D26" s="31"/>
      <c r="E26" s="37">
        <f t="shared" si="0"/>
        <v>21</v>
      </c>
      <c r="F26" s="31" t="str">
        <f t="shared" si="6"/>
        <v>Τε</v>
      </c>
      <c r="G26" s="9"/>
      <c r="H26" s="48">
        <f t="shared" si="1"/>
        <v>21</v>
      </c>
      <c r="I26" s="47" t="str">
        <f t="shared" si="7"/>
        <v>Σα</v>
      </c>
      <c r="J26" s="9"/>
      <c r="K26" s="37">
        <f t="shared" si="2"/>
        <v>21</v>
      </c>
      <c r="L26" s="31" t="str">
        <f t="shared" si="4"/>
        <v>Δε</v>
      </c>
      <c r="M26" s="9"/>
      <c r="N26" s="30">
        <f t="shared" si="3"/>
        <v>21</v>
      </c>
      <c r="O26" s="31" t="str">
        <f t="shared" si="8"/>
        <v>Πε</v>
      </c>
      <c r="P26" s="9"/>
      <c r="Q26" s="48">
        <f t="shared" si="9"/>
        <v>21</v>
      </c>
      <c r="R26" s="47" t="str">
        <f t="shared" si="10"/>
        <v>Κυ</v>
      </c>
      <c r="S26" s="9"/>
      <c r="T26" s="48">
        <f t="shared" si="11"/>
        <v>21</v>
      </c>
      <c r="U26" s="47" t="str">
        <f t="shared" si="12"/>
        <v>Κυ</v>
      </c>
      <c r="V26" s="9"/>
      <c r="W26" s="37">
        <f t="shared" si="13"/>
        <v>21</v>
      </c>
      <c r="X26" s="31" t="str">
        <f t="shared" si="14"/>
        <v>Τε</v>
      </c>
      <c r="Y26" s="9"/>
      <c r="Z26" s="37">
        <f t="shared" si="15"/>
        <v>21</v>
      </c>
      <c r="AA26" s="31" t="str">
        <f t="shared" si="16"/>
        <v>Πα</v>
      </c>
      <c r="AB26" s="9"/>
      <c r="AC26" s="37">
        <f t="shared" si="17"/>
        <v>21</v>
      </c>
      <c r="AD26" s="31" t="str">
        <f t="shared" si="18"/>
        <v>Δε</v>
      </c>
      <c r="AE26" s="9"/>
      <c r="AF26" s="37">
        <f t="shared" si="19"/>
        <v>21</v>
      </c>
      <c r="AG26" s="31" t="str">
        <f t="shared" si="20"/>
        <v>Τε</v>
      </c>
      <c r="AH26" s="45"/>
      <c r="AI26" s="48">
        <f t="shared" si="21"/>
        <v>21</v>
      </c>
      <c r="AJ26" s="99" t="str">
        <f t="shared" si="22"/>
        <v>Σα</v>
      </c>
      <c r="AK26" s="93"/>
    </row>
    <row r="27" spans="2:37" s="1" customFormat="1" ht="15" customHeight="1">
      <c r="B27" s="30">
        <f t="shared" si="5"/>
        <v>22</v>
      </c>
      <c r="C27" s="31" t="str">
        <f t="shared" si="23"/>
        <v>Τρ</v>
      </c>
      <c r="D27" s="31"/>
      <c r="E27" s="37">
        <f t="shared" si="0"/>
        <v>22</v>
      </c>
      <c r="F27" s="31" t="str">
        <f t="shared" si="6"/>
        <v>Πε</v>
      </c>
      <c r="G27" s="9"/>
      <c r="H27" s="48">
        <f t="shared" si="1"/>
        <v>22</v>
      </c>
      <c r="I27" s="47" t="str">
        <f t="shared" si="7"/>
        <v>Κυ</v>
      </c>
      <c r="J27" s="9"/>
      <c r="K27" s="37">
        <f t="shared" si="2"/>
        <v>22</v>
      </c>
      <c r="L27" s="31" t="str">
        <f t="shared" si="4"/>
        <v>Τρ</v>
      </c>
      <c r="M27" s="9"/>
      <c r="N27" s="30">
        <f t="shared" si="3"/>
        <v>22</v>
      </c>
      <c r="O27" s="31" t="str">
        <f t="shared" si="8"/>
        <v>Πα</v>
      </c>
      <c r="P27" s="9"/>
      <c r="Q27" s="37">
        <f t="shared" si="9"/>
        <v>22</v>
      </c>
      <c r="R27" s="31" t="str">
        <f t="shared" si="10"/>
        <v>Δε</v>
      </c>
      <c r="S27" s="15"/>
      <c r="T27" s="37">
        <f t="shared" si="11"/>
        <v>22</v>
      </c>
      <c r="U27" s="31" t="str">
        <f t="shared" si="12"/>
        <v>Δε</v>
      </c>
      <c r="V27" s="9"/>
      <c r="W27" s="37">
        <f t="shared" si="13"/>
        <v>22</v>
      </c>
      <c r="X27" s="31" t="str">
        <f t="shared" si="14"/>
        <v>Πε</v>
      </c>
      <c r="Y27" s="9"/>
      <c r="Z27" s="48">
        <f t="shared" si="15"/>
        <v>22</v>
      </c>
      <c r="AA27" s="47" t="str">
        <f t="shared" si="16"/>
        <v>Σα</v>
      </c>
      <c r="AB27" s="9"/>
      <c r="AC27" s="37">
        <f t="shared" si="17"/>
        <v>22</v>
      </c>
      <c r="AD27" s="31" t="str">
        <f t="shared" si="18"/>
        <v>Τρ</v>
      </c>
      <c r="AE27" s="9"/>
      <c r="AF27" s="37">
        <f t="shared" si="19"/>
        <v>22</v>
      </c>
      <c r="AG27" s="31" t="str">
        <f t="shared" si="20"/>
        <v>Πε</v>
      </c>
      <c r="AH27" s="45"/>
      <c r="AI27" s="48">
        <f t="shared" si="21"/>
        <v>22</v>
      </c>
      <c r="AJ27" s="99" t="str">
        <f t="shared" si="22"/>
        <v>Κυ</v>
      </c>
      <c r="AK27" s="93"/>
    </row>
    <row r="28" spans="2:37" s="1" customFormat="1" ht="15" customHeight="1">
      <c r="B28" s="30">
        <f t="shared" si="5"/>
        <v>23</v>
      </c>
      <c r="C28" s="31" t="str">
        <f t="shared" si="23"/>
        <v>Τε</v>
      </c>
      <c r="D28" s="31"/>
      <c r="E28" s="37">
        <f t="shared" si="0"/>
        <v>23</v>
      </c>
      <c r="F28" s="31" t="str">
        <f t="shared" si="6"/>
        <v>Πα</v>
      </c>
      <c r="G28" s="9"/>
      <c r="H28" s="37">
        <f t="shared" si="1"/>
        <v>23</v>
      </c>
      <c r="I28" s="31" t="str">
        <f t="shared" si="7"/>
        <v>Δε</v>
      </c>
      <c r="J28" s="9"/>
      <c r="K28" s="37">
        <f t="shared" si="2"/>
        <v>23</v>
      </c>
      <c r="L28" s="31" t="str">
        <f t="shared" si="4"/>
        <v>Τε</v>
      </c>
      <c r="M28" s="9"/>
      <c r="N28" s="46">
        <f t="shared" si="3"/>
        <v>23</v>
      </c>
      <c r="O28" s="47" t="str">
        <f t="shared" si="8"/>
        <v>Σα</v>
      </c>
      <c r="P28" s="9"/>
      <c r="Q28" s="37">
        <f t="shared" si="9"/>
        <v>23</v>
      </c>
      <c r="R28" s="31" t="str">
        <f t="shared" si="10"/>
        <v>Τρ</v>
      </c>
      <c r="S28" s="8"/>
      <c r="T28" s="37">
        <f t="shared" si="11"/>
        <v>23</v>
      </c>
      <c r="U28" s="31" t="str">
        <f t="shared" si="12"/>
        <v>Τρ</v>
      </c>
      <c r="V28" s="9"/>
      <c r="W28" s="37">
        <f t="shared" si="13"/>
        <v>23</v>
      </c>
      <c r="X28" s="31" t="str">
        <f t="shared" si="14"/>
        <v>Πα</v>
      </c>
      <c r="Y28" s="9"/>
      <c r="Z28" s="48">
        <f t="shared" si="15"/>
        <v>23</v>
      </c>
      <c r="AA28" s="47" t="str">
        <f t="shared" si="16"/>
        <v>Κυ</v>
      </c>
      <c r="AB28" s="9"/>
      <c r="AC28" s="37">
        <f t="shared" si="17"/>
        <v>23</v>
      </c>
      <c r="AD28" s="31" t="str">
        <f t="shared" si="18"/>
        <v>Τε</v>
      </c>
      <c r="AE28" s="9"/>
      <c r="AF28" s="37">
        <f t="shared" si="19"/>
        <v>23</v>
      </c>
      <c r="AG28" s="31" t="str">
        <f t="shared" si="20"/>
        <v>Πα</v>
      </c>
      <c r="AH28" s="45"/>
      <c r="AI28" s="37">
        <f t="shared" si="21"/>
        <v>23</v>
      </c>
      <c r="AJ28" s="42" t="str">
        <f t="shared" si="22"/>
        <v>Δε</v>
      </c>
      <c r="AK28" s="93"/>
    </row>
    <row r="29" spans="2:37" s="1" customFormat="1" ht="15" customHeight="1">
      <c r="B29" s="30">
        <f t="shared" si="5"/>
        <v>24</v>
      </c>
      <c r="C29" s="31" t="str">
        <f t="shared" si="23"/>
        <v>Πε</v>
      </c>
      <c r="D29" s="31"/>
      <c r="E29" s="48">
        <f t="shared" si="0"/>
        <v>24</v>
      </c>
      <c r="F29" s="47" t="str">
        <f t="shared" si="6"/>
        <v>Σα</v>
      </c>
      <c r="G29" s="9"/>
      <c r="H29" s="37">
        <f t="shared" si="1"/>
        <v>24</v>
      </c>
      <c r="I29" s="31" t="str">
        <f t="shared" si="7"/>
        <v>Τρ</v>
      </c>
      <c r="J29" s="9"/>
      <c r="K29" s="37">
        <f t="shared" si="2"/>
        <v>24</v>
      </c>
      <c r="L29" s="31" t="str">
        <f t="shared" si="4"/>
        <v>Πε</v>
      </c>
      <c r="M29" s="17"/>
      <c r="N29" s="46">
        <f t="shared" si="3"/>
        <v>24</v>
      </c>
      <c r="O29" s="47" t="str">
        <f t="shared" si="8"/>
        <v>Κυ</v>
      </c>
      <c r="P29" s="9"/>
      <c r="Q29" s="37">
        <f t="shared" si="9"/>
        <v>24</v>
      </c>
      <c r="R29" s="31" t="str">
        <f t="shared" si="10"/>
        <v>Τε</v>
      </c>
      <c r="S29" s="9"/>
      <c r="T29" s="37">
        <f t="shared" si="11"/>
        <v>24</v>
      </c>
      <c r="U29" s="31" t="str">
        <f t="shared" si="12"/>
        <v>Τε</v>
      </c>
      <c r="V29" s="15" t="s">
        <v>21</v>
      </c>
      <c r="W29" s="48">
        <f t="shared" si="13"/>
        <v>24</v>
      </c>
      <c r="X29" s="47" t="str">
        <f t="shared" si="14"/>
        <v>Σα</v>
      </c>
      <c r="Y29" s="9"/>
      <c r="Z29" s="37">
        <f t="shared" si="15"/>
        <v>24</v>
      </c>
      <c r="AA29" s="31" t="str">
        <f t="shared" si="16"/>
        <v>Δε</v>
      </c>
      <c r="AB29" s="17" t="s">
        <v>31</v>
      </c>
      <c r="AC29" s="37">
        <f t="shared" si="17"/>
        <v>24</v>
      </c>
      <c r="AD29" s="31" t="str">
        <f t="shared" si="18"/>
        <v>Πε</v>
      </c>
      <c r="AE29" s="9"/>
      <c r="AF29" s="48">
        <f t="shared" si="19"/>
        <v>24</v>
      </c>
      <c r="AG29" s="47" t="str">
        <f t="shared" si="20"/>
        <v>Σα</v>
      </c>
      <c r="AH29" s="45"/>
      <c r="AI29" s="37">
        <f t="shared" si="21"/>
        <v>24</v>
      </c>
      <c r="AJ29" s="42" t="str">
        <f t="shared" si="22"/>
        <v>Τρ</v>
      </c>
      <c r="AK29" s="93"/>
    </row>
    <row r="30" spans="2:38" s="4" customFormat="1" ht="15" customHeight="1">
      <c r="B30" s="30">
        <f t="shared" si="5"/>
        <v>25</v>
      </c>
      <c r="C30" s="31" t="str">
        <f t="shared" si="23"/>
        <v>Πα</v>
      </c>
      <c r="D30" s="31"/>
      <c r="E30" s="48">
        <f t="shared" si="0"/>
        <v>25</v>
      </c>
      <c r="F30" s="47" t="str">
        <f t="shared" si="6"/>
        <v>Κυ</v>
      </c>
      <c r="G30" s="9"/>
      <c r="H30" s="37">
        <f t="shared" si="1"/>
        <v>25</v>
      </c>
      <c r="I30" s="31" t="str">
        <f t="shared" si="7"/>
        <v>Τε</v>
      </c>
      <c r="J30" s="9"/>
      <c r="K30" s="37">
        <f t="shared" si="2"/>
        <v>25</v>
      </c>
      <c r="L30" s="31" t="str">
        <f t="shared" si="4"/>
        <v>Πα</v>
      </c>
      <c r="M30" s="17"/>
      <c r="N30" s="30">
        <f t="shared" si="3"/>
        <v>25</v>
      </c>
      <c r="O30" s="31" t="str">
        <f t="shared" si="8"/>
        <v>Δε</v>
      </c>
      <c r="P30" s="9"/>
      <c r="Q30" s="37">
        <f t="shared" si="9"/>
        <v>25</v>
      </c>
      <c r="R30" s="31" t="str">
        <f t="shared" si="10"/>
        <v>Πε</v>
      </c>
      <c r="S30" s="9"/>
      <c r="T30" s="37">
        <f t="shared" si="11"/>
        <v>25</v>
      </c>
      <c r="U30" s="31" t="str">
        <f t="shared" si="12"/>
        <v>Πε</v>
      </c>
      <c r="V30" s="18" t="s">
        <v>37</v>
      </c>
      <c r="W30" s="48">
        <f t="shared" si="13"/>
        <v>25</v>
      </c>
      <c r="X30" s="47" t="str">
        <f t="shared" si="14"/>
        <v>Κυ</v>
      </c>
      <c r="Y30" s="9"/>
      <c r="Z30" s="37">
        <f t="shared" si="15"/>
        <v>25</v>
      </c>
      <c r="AA30" s="31" t="str">
        <f t="shared" si="16"/>
        <v>Τρ</v>
      </c>
      <c r="AB30" s="9"/>
      <c r="AC30" s="37">
        <f t="shared" si="17"/>
        <v>25</v>
      </c>
      <c r="AD30" s="31" t="str">
        <f t="shared" si="18"/>
        <v>Πα</v>
      </c>
      <c r="AE30" s="9"/>
      <c r="AF30" s="48">
        <f t="shared" si="19"/>
        <v>25</v>
      </c>
      <c r="AG30" s="47" t="str">
        <f t="shared" si="20"/>
        <v>Κυ</v>
      </c>
      <c r="AH30" s="45"/>
      <c r="AI30" s="37">
        <f t="shared" si="21"/>
        <v>25</v>
      </c>
      <c r="AJ30" s="42" t="str">
        <f t="shared" si="22"/>
        <v>Τε</v>
      </c>
      <c r="AK30" s="95"/>
      <c r="AL30" s="1"/>
    </row>
    <row r="31" spans="2:37" s="1" customFormat="1" ht="15" customHeight="1">
      <c r="B31" s="46">
        <f t="shared" si="5"/>
        <v>26</v>
      </c>
      <c r="C31" s="47" t="str">
        <f t="shared" si="23"/>
        <v>Σα</v>
      </c>
      <c r="D31" s="31"/>
      <c r="E31" s="37">
        <f t="shared" si="0"/>
        <v>26</v>
      </c>
      <c r="F31" s="31" t="str">
        <f t="shared" si="6"/>
        <v>Δε</v>
      </c>
      <c r="G31" s="9"/>
      <c r="H31" s="37">
        <f t="shared" si="1"/>
        <v>26</v>
      </c>
      <c r="I31" s="31" t="str">
        <f t="shared" si="7"/>
        <v>Πε</v>
      </c>
      <c r="J31" s="9"/>
      <c r="K31" s="48">
        <f t="shared" si="2"/>
        <v>26</v>
      </c>
      <c r="L31" s="47" t="str">
        <f t="shared" si="4"/>
        <v>Σα</v>
      </c>
      <c r="M31" s="17"/>
      <c r="N31" s="30">
        <f t="shared" si="3"/>
        <v>26</v>
      </c>
      <c r="O31" s="31" t="str">
        <f t="shared" si="8"/>
        <v>Τρ</v>
      </c>
      <c r="P31" s="9"/>
      <c r="Q31" s="37">
        <f t="shared" si="9"/>
        <v>26</v>
      </c>
      <c r="R31" s="31" t="str">
        <f t="shared" si="10"/>
        <v>Πα</v>
      </c>
      <c r="S31" s="9"/>
      <c r="T31" s="37">
        <f t="shared" si="11"/>
        <v>26</v>
      </c>
      <c r="U31" s="31" t="str">
        <f t="shared" si="12"/>
        <v>Πα</v>
      </c>
      <c r="V31" s="9"/>
      <c r="W31" s="37">
        <f t="shared" si="13"/>
        <v>26</v>
      </c>
      <c r="X31" s="31" t="str">
        <f t="shared" si="14"/>
        <v>Δε</v>
      </c>
      <c r="Y31" s="9"/>
      <c r="Z31" s="37">
        <f t="shared" si="15"/>
        <v>26</v>
      </c>
      <c r="AA31" s="31" t="str">
        <f t="shared" si="16"/>
        <v>Τε</v>
      </c>
      <c r="AB31" s="9"/>
      <c r="AC31" s="48">
        <f t="shared" si="17"/>
        <v>26</v>
      </c>
      <c r="AD31" s="47" t="str">
        <f t="shared" si="18"/>
        <v>Σα</v>
      </c>
      <c r="AE31" s="9"/>
      <c r="AF31" s="37">
        <f t="shared" si="19"/>
        <v>26</v>
      </c>
      <c r="AG31" s="31" t="str">
        <f t="shared" si="20"/>
        <v>Δε</v>
      </c>
      <c r="AH31" s="45"/>
      <c r="AI31" s="37">
        <f t="shared" si="21"/>
        <v>26</v>
      </c>
      <c r="AJ31" s="42" t="str">
        <f t="shared" si="22"/>
        <v>Πε</v>
      </c>
      <c r="AK31" s="93"/>
    </row>
    <row r="32" spans="2:37" s="1" customFormat="1" ht="15" customHeight="1">
      <c r="B32" s="46">
        <f t="shared" si="5"/>
        <v>27</v>
      </c>
      <c r="C32" s="47" t="str">
        <f t="shared" si="23"/>
        <v>Κυ</v>
      </c>
      <c r="D32" s="31"/>
      <c r="E32" s="37">
        <f t="shared" si="0"/>
        <v>27</v>
      </c>
      <c r="F32" s="31" t="str">
        <f t="shared" si="6"/>
        <v>Τρ</v>
      </c>
      <c r="G32" s="15" t="s">
        <v>20</v>
      </c>
      <c r="H32" s="37">
        <f t="shared" si="1"/>
        <v>27</v>
      </c>
      <c r="I32" s="31" t="str">
        <f t="shared" si="7"/>
        <v>Πα</v>
      </c>
      <c r="J32" s="9"/>
      <c r="K32" s="48">
        <f t="shared" si="2"/>
        <v>27</v>
      </c>
      <c r="L32" s="47" t="str">
        <f t="shared" si="4"/>
        <v>Κυ</v>
      </c>
      <c r="M32" s="17"/>
      <c r="N32" s="30">
        <f t="shared" si="3"/>
        <v>27</v>
      </c>
      <c r="O32" s="31" t="str">
        <f t="shared" si="8"/>
        <v>Τε</v>
      </c>
      <c r="P32" s="9"/>
      <c r="Q32" s="48">
        <f t="shared" si="9"/>
        <v>27</v>
      </c>
      <c r="R32" s="47" t="str">
        <f t="shared" si="10"/>
        <v>Σα</v>
      </c>
      <c r="S32" s="9"/>
      <c r="T32" s="48">
        <f t="shared" si="11"/>
        <v>27</v>
      </c>
      <c r="U32" s="47" t="str">
        <f t="shared" si="12"/>
        <v>Σα</v>
      </c>
      <c r="V32" s="9"/>
      <c r="W32" s="37">
        <f t="shared" si="13"/>
        <v>27</v>
      </c>
      <c r="X32" s="31" t="str">
        <f t="shared" si="14"/>
        <v>Τρ</v>
      </c>
      <c r="Y32" s="8"/>
      <c r="Z32" s="37">
        <f t="shared" si="15"/>
        <v>27</v>
      </c>
      <c r="AA32" s="31" t="str">
        <f t="shared" si="16"/>
        <v>Πε</v>
      </c>
      <c r="AB32" s="9"/>
      <c r="AC32" s="48">
        <f t="shared" si="17"/>
        <v>27</v>
      </c>
      <c r="AD32" s="47" t="str">
        <f t="shared" si="18"/>
        <v>Κυ</v>
      </c>
      <c r="AE32" s="9"/>
      <c r="AF32" s="37">
        <f t="shared" si="19"/>
        <v>27</v>
      </c>
      <c r="AG32" s="31" t="str">
        <f t="shared" si="20"/>
        <v>Τρ</v>
      </c>
      <c r="AH32" s="45"/>
      <c r="AI32" s="37">
        <f t="shared" si="21"/>
        <v>27</v>
      </c>
      <c r="AJ32" s="42" t="str">
        <f t="shared" si="22"/>
        <v>Πα</v>
      </c>
      <c r="AK32" s="93"/>
    </row>
    <row r="33" spans="2:37" s="1" customFormat="1" ht="15" customHeight="1">
      <c r="B33" s="30">
        <f t="shared" si="5"/>
        <v>28</v>
      </c>
      <c r="C33" s="31" t="str">
        <f t="shared" si="23"/>
        <v>Δε</v>
      </c>
      <c r="D33" s="31"/>
      <c r="E33" s="37">
        <f t="shared" si="0"/>
        <v>28</v>
      </c>
      <c r="F33" s="31" t="str">
        <f t="shared" si="6"/>
        <v>Τε</v>
      </c>
      <c r="G33" s="17" t="s">
        <v>19</v>
      </c>
      <c r="H33" s="48">
        <f t="shared" si="1"/>
        <v>28</v>
      </c>
      <c r="I33" s="47" t="str">
        <f t="shared" si="7"/>
        <v>Σα</v>
      </c>
      <c r="J33" s="9"/>
      <c r="K33" s="37">
        <f t="shared" si="2"/>
        <v>28</v>
      </c>
      <c r="L33" s="31" t="str">
        <f t="shared" si="4"/>
        <v>Δε</v>
      </c>
      <c r="M33" s="17"/>
      <c r="N33" s="30">
        <f t="shared" si="3"/>
        <v>28</v>
      </c>
      <c r="O33" s="31" t="str">
        <f t="shared" si="8"/>
        <v>Πε</v>
      </c>
      <c r="P33" s="9"/>
      <c r="Q33" s="48">
        <f t="shared" si="9"/>
        <v>28</v>
      </c>
      <c r="R33" s="47" t="str">
        <f t="shared" si="10"/>
        <v>Κυ</v>
      </c>
      <c r="S33" s="8"/>
      <c r="T33" s="48">
        <f t="shared" si="11"/>
        <v>28</v>
      </c>
      <c r="U33" s="47" t="str">
        <f t="shared" si="12"/>
        <v>Κυ</v>
      </c>
      <c r="V33" s="9"/>
      <c r="W33" s="37">
        <f t="shared" si="13"/>
        <v>28</v>
      </c>
      <c r="X33" s="31" t="str">
        <f t="shared" si="14"/>
        <v>Τε</v>
      </c>
      <c r="Y33" s="9"/>
      <c r="Z33" s="37">
        <f t="shared" si="15"/>
        <v>28</v>
      </c>
      <c r="AA33" s="31" t="str">
        <f t="shared" si="16"/>
        <v>Πα</v>
      </c>
      <c r="AB33" s="9"/>
      <c r="AC33" s="37">
        <f t="shared" si="17"/>
        <v>28</v>
      </c>
      <c r="AD33" s="31" t="str">
        <f t="shared" si="18"/>
        <v>Δε</v>
      </c>
      <c r="AE33" s="9"/>
      <c r="AF33" s="37">
        <f t="shared" si="19"/>
        <v>28</v>
      </c>
      <c r="AG33" s="31" t="str">
        <f t="shared" si="20"/>
        <v>Τε</v>
      </c>
      <c r="AH33" s="45"/>
      <c r="AI33" s="48">
        <f t="shared" si="21"/>
        <v>28</v>
      </c>
      <c r="AJ33" s="99" t="str">
        <f t="shared" si="22"/>
        <v>Σα</v>
      </c>
      <c r="AK33" s="93"/>
    </row>
    <row r="34" spans="2:37" s="1" customFormat="1" ht="15" customHeight="1">
      <c r="B34" s="30">
        <f t="shared" si="5"/>
        <v>29</v>
      </c>
      <c r="C34" s="31" t="str">
        <f t="shared" si="23"/>
        <v>Τρ</v>
      </c>
      <c r="D34" s="31"/>
      <c r="E34" s="37">
        <f t="shared" si="0"/>
        <v>29</v>
      </c>
      <c r="F34" s="31" t="str">
        <f t="shared" si="6"/>
        <v>Πε</v>
      </c>
      <c r="G34" s="9"/>
      <c r="H34" s="48">
        <f t="shared" si="1"/>
        <v>29</v>
      </c>
      <c r="I34" s="47" t="str">
        <f t="shared" si="7"/>
        <v>Κυ</v>
      </c>
      <c r="J34" s="9"/>
      <c r="K34" s="37">
        <f t="shared" si="2"/>
        <v>29</v>
      </c>
      <c r="L34" s="31" t="str">
        <f t="shared" si="4"/>
        <v>Τρ</v>
      </c>
      <c r="M34" s="17"/>
      <c r="N34" s="30">
        <f t="shared" si="3"/>
        <v>29</v>
      </c>
      <c r="O34" s="31" t="str">
        <f t="shared" si="8"/>
        <v>Πα</v>
      </c>
      <c r="P34" s="9"/>
      <c r="Q34" s="37">
        <f>IF(MOD(V3,100)=0,"",IF(MOD(V3,4)=0,Q33+1,""))</f>
      </c>
      <c r="R34" s="31">
        <f>IF(Q34="","",(IF(R33="Δε","Τρ",IF(R33="Τρ","Τε",IF(R33="Τε","Πε",IF(R33="Πε","Πα",IF(V16R32="Πα","Σα",IF(R33="Σα","Κυ",IF(R33="Κυ","Δε","")))))))))</f>
      </c>
      <c r="S34" s="6"/>
      <c r="T34" s="37">
        <f t="shared" si="11"/>
        <v>29</v>
      </c>
      <c r="U34" s="31" t="str">
        <f t="shared" si="12"/>
        <v>Δε</v>
      </c>
      <c r="V34" s="17" t="s">
        <v>26</v>
      </c>
      <c r="W34" s="37">
        <f t="shared" si="13"/>
        <v>29</v>
      </c>
      <c r="X34" s="31" t="str">
        <f t="shared" si="14"/>
        <v>Πε</v>
      </c>
      <c r="Y34" s="9"/>
      <c r="Z34" s="48">
        <f t="shared" si="15"/>
        <v>29</v>
      </c>
      <c r="AA34" s="47" t="str">
        <f t="shared" si="16"/>
        <v>Σα</v>
      </c>
      <c r="AB34" s="9"/>
      <c r="AC34" s="37">
        <f t="shared" si="17"/>
        <v>29</v>
      </c>
      <c r="AD34" s="31" t="str">
        <f t="shared" si="18"/>
        <v>Τρ</v>
      </c>
      <c r="AE34" s="9"/>
      <c r="AF34" s="37">
        <f t="shared" si="19"/>
        <v>29</v>
      </c>
      <c r="AG34" s="31" t="str">
        <f t="shared" si="20"/>
        <v>Πε</v>
      </c>
      <c r="AH34" s="45"/>
      <c r="AI34" s="48">
        <f t="shared" si="21"/>
        <v>29</v>
      </c>
      <c r="AJ34" s="99" t="str">
        <f t="shared" si="22"/>
        <v>Κυ</v>
      </c>
      <c r="AK34" s="93"/>
    </row>
    <row r="35" spans="2:37" s="1" customFormat="1" ht="15" customHeight="1">
      <c r="B35" s="30">
        <f t="shared" si="5"/>
        <v>30</v>
      </c>
      <c r="C35" s="31" t="str">
        <f t="shared" si="23"/>
        <v>Τε</v>
      </c>
      <c r="D35" s="31"/>
      <c r="E35" s="37">
        <f t="shared" si="0"/>
        <v>30</v>
      </c>
      <c r="F35" s="31" t="str">
        <f t="shared" si="6"/>
        <v>Πα</v>
      </c>
      <c r="G35" s="9"/>
      <c r="H35" s="37">
        <f t="shared" si="1"/>
        <v>30</v>
      </c>
      <c r="I35" s="31" t="str">
        <f t="shared" si="7"/>
        <v>Δε</v>
      </c>
      <c r="J35" s="9"/>
      <c r="K35" s="37">
        <f t="shared" si="2"/>
        <v>30</v>
      </c>
      <c r="L35" s="31" t="str">
        <f t="shared" si="4"/>
        <v>Τε</v>
      </c>
      <c r="M35" s="17"/>
      <c r="N35" s="46">
        <f t="shared" si="3"/>
        <v>30</v>
      </c>
      <c r="O35" s="47" t="str">
        <f t="shared" si="8"/>
        <v>Σα</v>
      </c>
      <c r="P35" s="15" t="s">
        <v>21</v>
      </c>
      <c r="Q35" s="41"/>
      <c r="R35" s="42"/>
      <c r="S35" s="6"/>
      <c r="T35" s="37">
        <f t="shared" si="11"/>
        <v>30</v>
      </c>
      <c r="U35" s="31" t="str">
        <f t="shared" si="12"/>
        <v>Τρ</v>
      </c>
      <c r="V35" s="17" t="s">
        <v>25</v>
      </c>
      <c r="W35" s="37">
        <f t="shared" si="13"/>
        <v>30</v>
      </c>
      <c r="X35" s="31" t="str">
        <f t="shared" si="14"/>
        <v>Πα</v>
      </c>
      <c r="Y35" s="9"/>
      <c r="Z35" s="48">
        <f t="shared" si="15"/>
        <v>30</v>
      </c>
      <c r="AA35" s="47" t="str">
        <f t="shared" si="16"/>
        <v>Κυ</v>
      </c>
      <c r="AB35" s="9"/>
      <c r="AC35" s="37">
        <f t="shared" si="17"/>
        <v>30</v>
      </c>
      <c r="AD35" s="31" t="str">
        <f t="shared" si="18"/>
        <v>Τε</v>
      </c>
      <c r="AE35" s="9"/>
      <c r="AF35" s="37">
        <f t="shared" si="19"/>
        <v>30</v>
      </c>
      <c r="AG35" s="31" t="str">
        <f t="shared" si="20"/>
        <v>Πα</v>
      </c>
      <c r="AH35" s="45"/>
      <c r="AI35" s="37">
        <f t="shared" si="21"/>
        <v>30</v>
      </c>
      <c r="AJ35" s="42" t="str">
        <f t="shared" si="22"/>
        <v>Δε</v>
      </c>
      <c r="AK35" s="93"/>
    </row>
    <row r="36" spans="2:37" s="1" customFormat="1" ht="15" customHeight="1" thickBot="1">
      <c r="B36" s="32"/>
      <c r="C36" s="33"/>
      <c r="D36" s="34"/>
      <c r="E36" s="49">
        <f t="shared" si="0"/>
        <v>31</v>
      </c>
      <c r="F36" s="50" t="str">
        <f t="shared" si="6"/>
        <v>Σα</v>
      </c>
      <c r="G36" s="22"/>
      <c r="H36" s="23"/>
      <c r="I36" s="24"/>
      <c r="J36" s="22"/>
      <c r="K36" s="38">
        <f t="shared" si="2"/>
        <v>31</v>
      </c>
      <c r="L36" s="33" t="str">
        <f t="shared" si="4"/>
        <v>Πε</v>
      </c>
      <c r="M36" s="25"/>
      <c r="N36" s="53">
        <f t="shared" si="3"/>
        <v>31</v>
      </c>
      <c r="O36" s="50" t="str">
        <f t="shared" si="8"/>
        <v>Κυ</v>
      </c>
      <c r="P36" s="24"/>
      <c r="Q36" s="43"/>
      <c r="R36" s="33"/>
      <c r="S36" s="21"/>
      <c r="T36" s="38">
        <f t="shared" si="11"/>
        <v>31</v>
      </c>
      <c r="U36" s="33" t="str">
        <f t="shared" si="12"/>
        <v>Τε</v>
      </c>
      <c r="V36" s="26" t="s">
        <v>27</v>
      </c>
      <c r="W36" s="43"/>
      <c r="X36" s="33"/>
      <c r="Y36" s="22"/>
      <c r="Z36" s="38">
        <f t="shared" si="15"/>
        <v>31</v>
      </c>
      <c r="AA36" s="33" t="str">
        <f t="shared" si="16"/>
        <v>Δε</v>
      </c>
      <c r="AB36" s="22"/>
      <c r="AC36" s="43"/>
      <c r="AD36" s="33"/>
      <c r="AE36" s="21"/>
      <c r="AF36" s="49">
        <f t="shared" si="19"/>
        <v>31</v>
      </c>
      <c r="AG36" s="91" t="str">
        <f t="shared" si="20"/>
        <v>Σα</v>
      </c>
      <c r="AH36" s="87"/>
      <c r="AI36" s="38">
        <f t="shared" si="21"/>
        <v>31</v>
      </c>
      <c r="AJ36" s="33" t="str">
        <f t="shared" si="22"/>
        <v>Τρ</v>
      </c>
      <c r="AK36" s="96"/>
    </row>
    <row r="37" spans="2:36" s="1" customFormat="1" ht="15" customHeight="1">
      <c r="B37" s="10" t="s">
        <v>32</v>
      </c>
      <c r="C37" s="10"/>
      <c r="D37" s="10"/>
      <c r="E37" s="78" t="s">
        <v>17</v>
      </c>
      <c r="F37" s="79"/>
      <c r="G37" s="79"/>
      <c r="H37" s="80"/>
      <c r="I37" s="83">
        <f>V3</f>
        <v>2010</v>
      </c>
      <c r="J37" s="84"/>
      <c r="K37" s="80" t="s">
        <v>39</v>
      </c>
      <c r="L37" s="81" t="str">
        <f>IF(AJ36="Κυ","Δευτέρα",IF(AJ36="Δε","Τρίτη",IF(AJ36="Τρ","Τετάρτη",IF(AJ36="Τε","Πέμπτη",IF(AJ36="Πε","Παρασκευή",IF(AJ36="Πα","Σάββατο","Κυριακή"))))))</f>
        <v>Τετάρτη</v>
      </c>
      <c r="M37" s="81"/>
      <c r="N37" s="82"/>
      <c r="O37" s="10"/>
      <c r="P37" s="10"/>
      <c r="Q37" s="10" t="s">
        <v>12</v>
      </c>
      <c r="R37" s="11"/>
      <c r="S37" s="11"/>
      <c r="T37" s="11"/>
      <c r="U37" s="11"/>
      <c r="V37" s="69" t="s">
        <v>46</v>
      </c>
      <c r="W37" s="69"/>
      <c r="X37" s="69"/>
      <c r="Y37" s="70"/>
      <c r="Z37" s="70"/>
      <c r="AA37" s="70"/>
      <c r="AB37" s="70"/>
      <c r="AC37" s="70"/>
      <c r="AD37" s="70"/>
      <c r="AE37" s="70"/>
      <c r="AF37" s="70"/>
      <c r="AG37" s="71" t="s">
        <v>16</v>
      </c>
      <c r="AH37" s="70" t="s">
        <v>15</v>
      </c>
      <c r="AI37" s="70"/>
      <c r="AJ37" s="72"/>
    </row>
    <row r="38" spans="2:36" s="1" customFormat="1" ht="15" customHeight="1">
      <c r="B38" s="10" t="s">
        <v>9</v>
      </c>
      <c r="C38" s="10"/>
      <c r="D38" s="10"/>
      <c r="E38" s="75" t="s">
        <v>44</v>
      </c>
      <c r="F38" s="75"/>
      <c r="G38" s="75"/>
      <c r="H38" s="75"/>
      <c r="I38" s="75"/>
      <c r="J38" s="75"/>
      <c r="K38" s="75"/>
      <c r="L38" s="75"/>
      <c r="M38" s="75"/>
      <c r="N38" s="75"/>
      <c r="O38" s="10"/>
      <c r="P38" s="10"/>
      <c r="Q38" s="10" t="s">
        <v>11</v>
      </c>
      <c r="R38" s="11"/>
      <c r="S38" s="11"/>
      <c r="T38" s="11"/>
      <c r="U38" s="11"/>
      <c r="V38" s="73"/>
      <c r="W38" s="72" t="s">
        <v>47</v>
      </c>
      <c r="X38" s="72"/>
      <c r="Y38" s="70"/>
      <c r="Z38" s="70"/>
      <c r="AA38" s="70"/>
      <c r="AB38" s="70"/>
      <c r="AC38" s="70"/>
      <c r="AD38" s="74"/>
      <c r="AE38" s="74"/>
      <c r="AF38" s="73"/>
      <c r="AG38" s="73"/>
      <c r="AH38" s="73"/>
      <c r="AI38" s="73"/>
      <c r="AJ38" s="73"/>
    </row>
    <row r="39" spans="2:37" s="1" customFormat="1" ht="15" customHeight="1">
      <c r="B39" s="10" t="s">
        <v>10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75"/>
      <c r="W39" s="75" t="s">
        <v>43</v>
      </c>
      <c r="X39" s="75"/>
      <c r="Y39" s="75"/>
      <c r="Z39" s="75"/>
      <c r="AA39" s="75"/>
      <c r="AB39" s="76" t="s">
        <v>38</v>
      </c>
      <c r="AC39" s="76"/>
      <c r="AD39" s="76"/>
      <c r="AE39" s="76"/>
      <c r="AF39" s="75"/>
      <c r="AG39" s="77" t="s">
        <v>41</v>
      </c>
      <c r="AH39" s="77"/>
      <c r="AI39" s="75"/>
      <c r="AJ39" s="75"/>
      <c r="AK39" s="10"/>
    </row>
    <row r="40" spans="2:36" s="1" customFormat="1" ht="15" customHeight="1">
      <c r="B40" s="10"/>
      <c r="C40" s="10"/>
      <c r="D40" s="1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0"/>
      <c r="AB40" s="10"/>
      <c r="AC40" s="13"/>
      <c r="AD40" s="10"/>
      <c r="AE40" s="10"/>
      <c r="AF40" s="10"/>
      <c r="AG40" s="10"/>
      <c r="AH40" s="10"/>
      <c r="AI40" s="10"/>
      <c r="AJ40" s="14"/>
    </row>
    <row r="41" spans="2:36" s="1" customFormat="1" ht="15.75" customHeight="1">
      <c r="B41" s="10"/>
      <c r="C41" s="10"/>
      <c r="D41" s="10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2:36" s="1" customFormat="1" ht="15.75" customHeight="1">
      <c r="B42" s="3"/>
      <c r="C42" s="3"/>
      <c r="D42" s="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12"/>
    </row>
    <row r="43" spans="2:35" s="1" customFormat="1" ht="15.75" customHeight="1">
      <c r="B43" s="2"/>
      <c r="C43" s="2"/>
      <c r="D43" s="2"/>
      <c r="E43" s="2"/>
      <c r="F43" s="2"/>
      <c r="G43" s="2"/>
      <c r="H43" s="2"/>
      <c r="I43" s="2"/>
      <c r="J43" s="2"/>
      <c r="K43"/>
      <c r="L43"/>
      <c r="M43"/>
      <c r="N43"/>
      <c r="O43"/>
      <c r="P43"/>
      <c r="Q4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1:17" s="1" customFormat="1" ht="15" customHeight="1">
      <c r="K44"/>
      <c r="L44"/>
      <c r="M44"/>
      <c r="N44"/>
      <c r="O44"/>
      <c r="P44"/>
      <c r="Q44"/>
    </row>
    <row r="45" s="1" customFormat="1" ht="15" customHeight="1"/>
    <row r="46" spans="22:37" s="1" customFormat="1" ht="15" customHeight="1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 s="7"/>
    </row>
    <row r="47" spans="22:36" s="1" customFormat="1" ht="15" customHeight="1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="1" customFormat="1" ht="15" customHeight="1"/>
    <row r="49" ht="15" customHeight="1"/>
    <row r="50" ht="15" customHeight="1"/>
  </sheetData>
  <mergeCells count="18">
    <mergeCell ref="S3:T3"/>
    <mergeCell ref="V3:W3"/>
    <mergeCell ref="I37:J37"/>
    <mergeCell ref="AI5:AK5"/>
    <mergeCell ref="AF5:AH5"/>
    <mergeCell ref="L37:N37"/>
    <mergeCell ref="K5:M5"/>
    <mergeCell ref="N5:P5"/>
    <mergeCell ref="Q5:S5"/>
    <mergeCell ref="T5:V5"/>
    <mergeCell ref="W5:Y5"/>
    <mergeCell ref="N4:O4"/>
    <mergeCell ref="Z5:AB5"/>
    <mergeCell ref="AC5:AE5"/>
    <mergeCell ref="B4:C4"/>
    <mergeCell ref="B5:D5"/>
    <mergeCell ref="E5:G5"/>
    <mergeCell ref="H5:J5"/>
  </mergeCells>
  <printOptions horizontalCentered="1"/>
  <pageMargins left="0.1968503937007874" right="0" top="0.3937007874015748" bottom="0.31496062992125984" header="0.5118110236220472" footer="0.31496062992125984"/>
  <pageSetup horizontalDpi="300" verticalDpi="300" orientation="landscape" paperSize="9" scale="87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Άγγελος Λιβαθινός</dc:creator>
  <cp:keywords/>
  <dc:description/>
  <cp:lastModifiedBy>User</cp:lastModifiedBy>
  <cp:lastPrinted>2009-05-21T20:47:14Z</cp:lastPrinted>
  <dcterms:created xsi:type="dcterms:W3CDTF">1999-03-26T14:33:19Z</dcterms:created>
  <dcterms:modified xsi:type="dcterms:W3CDTF">2009-05-25T19:06:30Z</dcterms:modified>
  <cp:category/>
  <cp:version/>
  <cp:contentType/>
  <cp:contentStatus/>
</cp:coreProperties>
</file>