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760" activeTab="1"/>
  </bookViews>
  <sheets>
    <sheet name="Υπολογισμοί διαλυμάτων" sheetId="1" r:id="rId1"/>
    <sheet name="προσθέτω Vd σε καθαρό νερό Vn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<sst xmlns="http://schemas.openxmlformats.org/spreadsheetml/2006/main" count="68" uniqueCount="34">
  <si>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x?</t>
  </si>
  <si>
    <t>δώσε %:</t>
  </si>
  <si>
    <t>δώσε Δ:</t>
  </si>
  <si>
    <t>δ=</t>
  </si>
  <si>
    <r>
      <t>Πόσα γρ/mL</t>
    </r>
    <r>
      <rPr>
        <sz val="10"/>
        <rFont val="Arial"/>
        <family val="2"/>
      </rPr>
      <t xml:space="preserve"> διαλυμένης ουσίας υπάρχουν σε </t>
    </r>
    <r>
      <rPr>
        <b/>
        <sz val="10"/>
        <rFont val="Arial"/>
        <family val="2"/>
      </rPr>
      <t>Δ γρ/mL Διαλύματος, περιεκτικότητας %</t>
    </r>
  </si>
  <si>
    <r>
      <t xml:space="preserve">Ποιά είναι η % περιεκτικότητα </t>
    </r>
    <r>
      <rPr>
        <sz val="10"/>
        <rFont val="Arial"/>
        <family val="2"/>
      </rPr>
      <t>Διαλύματος</t>
    </r>
    <r>
      <rPr>
        <b/>
        <sz val="10"/>
        <rFont val="Arial"/>
        <family val="2"/>
      </rPr>
      <t xml:space="preserve"> Δ </t>
    </r>
    <r>
      <rPr>
        <sz val="10"/>
        <rFont val="Arial"/>
        <family val="2"/>
      </rPr>
      <t>που περιέχει διαλυμένη ουσία</t>
    </r>
    <r>
      <rPr>
        <b/>
        <sz val="10"/>
        <rFont val="Arial"/>
        <family val="2"/>
      </rPr>
      <t xml:space="preserve"> δ</t>
    </r>
  </si>
  <si>
    <t>δώσε δ:</t>
  </si>
  <si>
    <t>%=</t>
  </si>
  <si>
    <r>
      <t>Πόσο είναι το Δ γρ/mL</t>
    </r>
    <r>
      <rPr>
        <sz val="10"/>
        <rFont val="Arial"/>
        <family val="2"/>
      </rPr>
      <t xml:space="preserve"> διαλύματος </t>
    </r>
    <r>
      <rPr>
        <b/>
        <sz val="10"/>
        <rFont val="Arial"/>
        <family val="2"/>
      </rPr>
      <t>περιεκτικότητας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στο οποίο έχω διαλύσει </t>
    </r>
    <r>
      <rPr>
        <b/>
        <sz val="10"/>
        <rFont val="Arial"/>
        <family val="2"/>
      </rPr>
      <t>δ γρ/mL</t>
    </r>
  </si>
  <si>
    <t>Δ=</t>
  </si>
  <si>
    <t>διαλύτης=</t>
  </si>
  <si>
    <t>υπάρχουν</t>
  </si>
  <si>
    <t>ml διαλυμένης ουσίας</t>
  </si>
  <si>
    <t>Vd</t>
  </si>
  <si>
    <t xml:space="preserve">Σε  </t>
  </si>
  <si>
    <t>Δ</t>
  </si>
  <si>
    <t xml:space="preserve">100 ml </t>
  </si>
  <si>
    <t>(Vn+Vd) ml</t>
  </si>
  <si>
    <t>x=100Vd/(Vn+Vd)</t>
  </si>
  <si>
    <t>ml Δ</t>
  </si>
  <si>
    <t>Vn:</t>
  </si>
  <si>
    <t>%v/v</t>
  </si>
  <si>
    <t>Vd=x*Vn/(100-x)</t>
  </si>
  <si>
    <t>Vn=(100-x)Vd/x</t>
  </si>
  <si>
    <t>ΜΟΝΟ ΓΙΑ ΑΣΚΗΣΕΙΣ ΜΕ %w/w ΚΑΙ %v/v</t>
  </si>
  <si>
    <t>Σε πόσο καθαρό νερό πρέπει να προσθέσω...;</t>
  </si>
  <si>
    <t>Πόση ουσία πρέπει να προσθέσω σε ...;</t>
  </si>
  <si>
    <t>Αν προσθέσω... Σε ... Καθαρό νερό, ποιά η περιεκτικότητα;</t>
  </si>
  <si>
    <t>Δ: Διάλυμα</t>
  </si>
  <si>
    <t>δ: διαλυμένη ουσία</t>
  </si>
  <si>
    <t>%: η περιεκτικότητα % (v/v ή w/w μόνο)</t>
  </si>
  <si>
    <t>Πληκτρολογείτε τιμές μόνο μέσα στα χρωματισμένα κελιά, τα υπόλοιπα υπολογίζονται αυτόματα</t>
  </si>
  <si>
    <t>ΠΡΟΣΘΕΤΩ ΔΙΑΛΥΜΕΝΗ ΟΥΣΙΑ ΟΓΚΟΥ Vd ΣΕ ΚΑΘΑΡΟ ΝΕΡΟ ΟΓΚΟΥ Vn. ΟΓΚΟΣ ΤΕΛΙΚΟΥ ΔΙΑΛΥΜΑΤΟΣ = Vd+Vn</t>
  </si>
  <si>
    <t>Πληκτρολογώ τιμές ΜΟΝΟ μέσα στα γκρι κελιά, τα κίτρινα υπολογίζονται αυτόματα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</si>
</sst>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E+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Border="1" applyAlignment="1">
      <alignment/>
    </xf>
    <xf numFmtId="0" fontId="0" fillId="35" borderId="20" xfId="0" applyFill="1" applyBorder="1" applyAlignment="1">
      <alignment/>
    </xf>
    <xf numFmtId="0" fontId="0" fillId="34" borderId="2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20</xdr:row>
      <xdr:rowOff>47625</xdr:rowOff>
    </xdr:from>
    <xdr:to>
      <xdr:col>17</xdr:col>
      <xdr:colOff>390525</xdr:colOff>
      <xdr:row>25</xdr:row>
      <xdr:rowOff>0</xdr:rowOff>
    </xdr:to>
    <xdr:pic>
      <xdr:nvPicPr>
        <xdr:cNvPr id="1" name="Picture 1" descr="LOGO MO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333750"/>
          <a:ext cx="464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19</xdr:row>
      <xdr:rowOff>19050</xdr:rowOff>
    </xdr:from>
    <xdr:to>
      <xdr:col>17</xdr:col>
      <xdr:colOff>400050</xdr:colOff>
      <xdr:row>23</xdr:row>
      <xdr:rowOff>142875</xdr:rowOff>
    </xdr:to>
    <xdr:pic>
      <xdr:nvPicPr>
        <xdr:cNvPr id="1" name="Picture 1" descr="LOGO MO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162300"/>
          <a:ext cx="462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1" sqref="K11"/>
    </sheetView>
  </sheetViews>
  <sheetFormatPr defaultColWidth="9.140625" defaultRowHeight="12.75"/>
  <sheetData>
    <row r="1" spans="1:9" ht="12.75">
      <c r="A1" s="26" t="s">
        <v>4</v>
      </c>
      <c r="B1" s="27"/>
      <c r="C1" s="27"/>
      <c r="D1" s="27"/>
      <c r="E1" s="27"/>
      <c r="F1" s="27"/>
      <c r="G1" s="27"/>
      <c r="H1" s="27"/>
      <c r="I1" s="28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9" ht="12.75">
      <c r="A3" s="7" t="s">
        <v>2</v>
      </c>
      <c r="B3" s="3">
        <v>350</v>
      </c>
      <c r="C3" s="5"/>
      <c r="D3" s="8" t="s">
        <v>3</v>
      </c>
      <c r="E3" s="9">
        <f>B4*B3/100</f>
        <v>70</v>
      </c>
      <c r="F3" s="9"/>
      <c r="G3" s="5" t="s">
        <v>10</v>
      </c>
      <c r="H3" s="5">
        <f>B3-E3</f>
        <v>280</v>
      </c>
      <c r="I3" s="6"/>
    </row>
    <row r="4" spans="1:9" ht="12.75">
      <c r="A4" s="7" t="s">
        <v>1</v>
      </c>
      <c r="B4" s="3">
        <v>20</v>
      </c>
      <c r="C4" s="5"/>
      <c r="D4" s="5"/>
      <c r="E4" s="5"/>
      <c r="F4" s="5"/>
      <c r="G4" s="5"/>
      <c r="H4" s="5"/>
      <c r="I4" s="6"/>
    </row>
    <row r="5" spans="1:9" ht="13.5" thickBot="1">
      <c r="A5" s="10"/>
      <c r="B5" s="2"/>
      <c r="C5" s="2"/>
      <c r="D5" s="2"/>
      <c r="E5" s="2"/>
      <c r="F5" s="2"/>
      <c r="G5" s="2"/>
      <c r="H5" s="2"/>
      <c r="I5" s="11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ht="13.5" thickBot="1"/>
    <row r="8" spans="1:9" ht="12.75">
      <c r="A8" s="32" t="s">
        <v>5</v>
      </c>
      <c r="B8" s="33"/>
      <c r="C8" s="33"/>
      <c r="D8" s="33"/>
      <c r="E8" s="33"/>
      <c r="F8" s="33"/>
      <c r="G8" s="33"/>
      <c r="H8" s="33"/>
      <c r="I8" s="34"/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7" t="s">
        <v>2</v>
      </c>
      <c r="B10" s="3">
        <v>120</v>
      </c>
      <c r="C10" s="5"/>
      <c r="D10" s="8" t="s">
        <v>7</v>
      </c>
      <c r="E10" s="9">
        <f>100*B11/B10</f>
        <v>10</v>
      </c>
      <c r="F10" s="9"/>
      <c r="G10" s="5" t="s">
        <v>10</v>
      </c>
      <c r="H10" s="5">
        <f>B10-B11</f>
        <v>108</v>
      </c>
      <c r="I10" s="6"/>
    </row>
    <row r="11" spans="1:9" ht="12.75">
      <c r="A11" s="7" t="s">
        <v>6</v>
      </c>
      <c r="B11" s="3">
        <v>12</v>
      </c>
      <c r="C11" s="5"/>
      <c r="D11" s="5"/>
      <c r="E11" s="5"/>
      <c r="F11" s="5"/>
      <c r="G11" s="5"/>
      <c r="H11" s="5"/>
      <c r="I11" s="6"/>
    </row>
    <row r="12" spans="1:9" ht="13.5" thickBot="1">
      <c r="A12" s="10"/>
      <c r="B12" s="2"/>
      <c r="C12" s="2"/>
      <c r="D12" s="2"/>
      <c r="E12" s="2"/>
      <c r="F12" s="2"/>
      <c r="G12" s="2"/>
      <c r="H12" s="2"/>
      <c r="I12" s="11"/>
    </row>
    <row r="13" ht="12.75">
      <c r="A13" s="5"/>
    </row>
    <row r="14" ht="13.5" thickBot="1"/>
    <row r="15" spans="1:9" ht="12.75">
      <c r="A15" s="29" t="s">
        <v>8</v>
      </c>
      <c r="B15" s="30"/>
      <c r="C15" s="30"/>
      <c r="D15" s="30"/>
      <c r="E15" s="30"/>
      <c r="F15" s="30"/>
      <c r="G15" s="30"/>
      <c r="H15" s="30"/>
      <c r="I15" s="31"/>
    </row>
    <row r="16" spans="1:9" ht="12.75">
      <c r="A16" s="4"/>
      <c r="B16" s="5"/>
      <c r="C16" s="5"/>
      <c r="D16" s="5"/>
      <c r="E16" s="5"/>
      <c r="F16" s="5"/>
      <c r="G16" s="5"/>
      <c r="H16" s="5"/>
      <c r="I16" s="6"/>
    </row>
    <row r="17" spans="1:9" ht="12.75">
      <c r="A17" s="7" t="s">
        <v>6</v>
      </c>
      <c r="B17" s="3">
        <v>3</v>
      </c>
      <c r="C17" s="5"/>
      <c r="D17" s="8" t="s">
        <v>9</v>
      </c>
      <c r="E17" s="9">
        <f>B17*100/B18</f>
        <v>25</v>
      </c>
      <c r="F17" s="9"/>
      <c r="G17" s="5" t="s">
        <v>10</v>
      </c>
      <c r="H17" s="5">
        <f>E17-B17</f>
        <v>22</v>
      </c>
      <c r="I17" s="6"/>
    </row>
    <row r="18" spans="1:9" ht="12.75">
      <c r="A18" s="7" t="s">
        <v>1</v>
      </c>
      <c r="B18" s="3">
        <v>12</v>
      </c>
      <c r="C18" s="5"/>
      <c r="D18" s="5"/>
      <c r="E18" s="5"/>
      <c r="F18" s="5"/>
      <c r="G18" s="5"/>
      <c r="H18" s="5"/>
      <c r="I18" s="6"/>
    </row>
    <row r="19" spans="1:9" ht="13.5" thickBot="1">
      <c r="A19" s="10"/>
      <c r="B19" s="2"/>
      <c r="C19" s="2"/>
      <c r="D19" s="2"/>
      <c r="E19" s="2"/>
      <c r="F19" s="2"/>
      <c r="G19" s="2"/>
      <c r="H19" s="2"/>
      <c r="I19" s="11"/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5" ht="12.75">
      <c r="A25" t="s">
        <v>31</v>
      </c>
    </row>
  </sheetData>
  <sheetProtection password="CC3D" sheet="1" objects="1" scenarios="1"/>
  <protectedRanges>
    <protectedRange sqref="B3:B4 B10:B11 B17:B18" name="Range1"/>
  </protectedRanges>
  <mergeCells count="4">
    <mergeCell ref="A6:I6"/>
    <mergeCell ref="A1:I1"/>
    <mergeCell ref="A15:I15"/>
    <mergeCell ref="A8:I8"/>
  </mergeCells>
  <printOptions/>
  <pageMargins left="0.73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2" zoomScaleNormal="112" zoomScalePageLayoutView="0" workbookViewId="0" topLeftCell="A1">
      <selection activeCell="K16" sqref="K16"/>
    </sheetView>
  </sheetViews>
  <sheetFormatPr defaultColWidth="9.140625" defaultRowHeight="12.75"/>
  <cols>
    <col min="1" max="1" width="4.140625" style="0" bestFit="1" customWidth="1"/>
    <col min="2" max="2" width="10.7109375" style="0" customWidth="1"/>
    <col min="4" max="4" width="10.28125" style="0" bestFit="1" customWidth="1"/>
    <col min="8" max="8" width="3.8515625" style="0" customWidth="1"/>
    <col min="9" max="9" width="4.7109375" style="0" bestFit="1" customWidth="1"/>
  </cols>
  <sheetData>
    <row r="1" ht="12.75">
      <c r="A1" s="1" t="s">
        <v>32</v>
      </c>
    </row>
    <row r="2" ht="12.75">
      <c r="A2" s="1" t="s">
        <v>24</v>
      </c>
    </row>
    <row r="3" spans="1:6" s="1" customFormat="1" ht="12.75">
      <c r="A3" s="1" t="s">
        <v>14</v>
      </c>
      <c r="B3" s="1" t="s">
        <v>16</v>
      </c>
      <c r="C3" s="1" t="s">
        <v>15</v>
      </c>
      <c r="D3" s="1" t="s">
        <v>11</v>
      </c>
      <c r="E3" s="1" t="s">
        <v>0</v>
      </c>
      <c r="F3" s="1" t="s">
        <v>12</v>
      </c>
    </row>
    <row r="4" spans="1:6" s="1" customFormat="1" ht="12.75">
      <c r="A4" s="1" t="s">
        <v>14</v>
      </c>
      <c r="B4" s="1" t="s">
        <v>17</v>
      </c>
      <c r="C4" s="1" t="s">
        <v>15</v>
      </c>
      <c r="D4" s="1" t="s">
        <v>11</v>
      </c>
      <c r="E4" s="1" t="s">
        <v>13</v>
      </c>
      <c r="F4" s="1" t="s">
        <v>12</v>
      </c>
    </row>
    <row r="5" s="1" customFormat="1" ht="13.5" thickBot="1"/>
    <row r="6" spans="1:11" ht="12.75">
      <c r="A6" s="12" t="s">
        <v>27</v>
      </c>
      <c r="B6" s="13"/>
      <c r="C6" s="13"/>
      <c r="D6" s="13"/>
      <c r="E6" s="13"/>
      <c r="F6" s="13"/>
      <c r="G6" s="13"/>
      <c r="H6" s="13"/>
      <c r="I6" s="14"/>
      <c r="K6" t="s">
        <v>33</v>
      </c>
    </row>
    <row r="7" spans="1:9" ht="12.75">
      <c r="A7" s="15" t="s">
        <v>18</v>
      </c>
      <c r="B7" s="16"/>
      <c r="C7" s="5"/>
      <c r="D7" s="5"/>
      <c r="E7" s="5"/>
      <c r="F7" s="5"/>
      <c r="G7" s="5"/>
      <c r="H7" s="5"/>
      <c r="I7" s="6"/>
    </row>
    <row r="8" spans="1:9" ht="12.75">
      <c r="A8" s="17" t="s">
        <v>14</v>
      </c>
      <c r="B8" s="5">
        <v>100</v>
      </c>
      <c r="C8" s="5" t="s">
        <v>19</v>
      </c>
      <c r="D8" s="5" t="s">
        <v>11</v>
      </c>
      <c r="E8" s="18">
        <f>B8*E9/B9</f>
        <v>15</v>
      </c>
      <c r="F8" s="5" t="s">
        <v>12</v>
      </c>
      <c r="G8" s="5"/>
      <c r="H8" s="18">
        <f>E8</f>
        <v>15</v>
      </c>
      <c r="I8" s="19" t="s">
        <v>21</v>
      </c>
    </row>
    <row r="9" spans="1:9" ht="12.75">
      <c r="A9" s="17" t="s">
        <v>14</v>
      </c>
      <c r="B9" s="20">
        <f>B10+E9</f>
        <v>400</v>
      </c>
      <c r="C9" s="5" t="s">
        <v>19</v>
      </c>
      <c r="D9" s="5" t="s">
        <v>11</v>
      </c>
      <c r="E9" s="21">
        <v>60</v>
      </c>
      <c r="F9" s="5" t="s">
        <v>12</v>
      </c>
      <c r="G9" s="5"/>
      <c r="H9" s="5"/>
      <c r="I9" s="6"/>
    </row>
    <row r="10" spans="1:9" ht="13.5" thickBot="1">
      <c r="A10" s="10" t="s">
        <v>20</v>
      </c>
      <c r="B10" s="23">
        <v>340</v>
      </c>
      <c r="C10" s="2"/>
      <c r="D10" s="2"/>
      <c r="E10" s="2"/>
      <c r="F10" s="2"/>
      <c r="G10" s="2"/>
      <c r="H10" s="2"/>
      <c r="I10" s="11"/>
    </row>
    <row r="11" s="5" customFormat="1" ht="14.25" customHeight="1"/>
    <row r="12" ht="13.5" thickBot="1"/>
    <row r="13" spans="1:7" ht="12.75">
      <c r="A13" s="22" t="s">
        <v>26</v>
      </c>
      <c r="B13" s="13"/>
      <c r="C13" s="13"/>
      <c r="D13" s="13"/>
      <c r="E13" s="13"/>
      <c r="F13" s="13"/>
      <c r="G13" s="14"/>
    </row>
    <row r="14" spans="1:7" ht="12.75">
      <c r="A14" s="15" t="s">
        <v>22</v>
      </c>
      <c r="B14" s="16"/>
      <c r="C14" s="5"/>
      <c r="D14" s="5"/>
      <c r="E14" s="5"/>
      <c r="F14" s="5"/>
      <c r="G14" s="6"/>
    </row>
    <row r="15" spans="1:7" ht="12.75">
      <c r="A15" s="17" t="s">
        <v>14</v>
      </c>
      <c r="B15" s="5">
        <v>100</v>
      </c>
      <c r="C15" s="5" t="s">
        <v>19</v>
      </c>
      <c r="D15" s="5" t="s">
        <v>11</v>
      </c>
      <c r="E15" s="21">
        <v>15</v>
      </c>
      <c r="F15" s="5" t="s">
        <v>12</v>
      </c>
      <c r="G15" s="6"/>
    </row>
    <row r="16" spans="1:7" ht="12.75">
      <c r="A16" s="17" t="s">
        <v>14</v>
      </c>
      <c r="B16" s="20">
        <f>B17+E16</f>
        <v>600</v>
      </c>
      <c r="C16" s="5" t="s">
        <v>19</v>
      </c>
      <c r="D16" s="5" t="s">
        <v>11</v>
      </c>
      <c r="E16" s="18">
        <f>E15*B17/(100-E15)</f>
        <v>90</v>
      </c>
      <c r="F16" s="5" t="s">
        <v>12</v>
      </c>
      <c r="G16" s="6"/>
    </row>
    <row r="17" spans="1:7" ht="13.5" thickBot="1">
      <c r="A17" s="10" t="s">
        <v>20</v>
      </c>
      <c r="B17" s="23">
        <v>510</v>
      </c>
      <c r="C17" s="2"/>
      <c r="D17" s="2"/>
      <c r="E17" s="2"/>
      <c r="F17" s="2"/>
      <c r="G17" s="11"/>
    </row>
    <row r="19" ht="13.5" thickBot="1"/>
    <row r="20" spans="1:7" ht="12.75">
      <c r="A20" s="22" t="s">
        <v>25</v>
      </c>
      <c r="B20" s="13"/>
      <c r="C20" s="13"/>
      <c r="D20" s="13"/>
      <c r="E20" s="13"/>
      <c r="F20" s="13"/>
      <c r="G20" s="14"/>
    </row>
    <row r="21" spans="1:7" ht="12.75">
      <c r="A21" s="15" t="s">
        <v>23</v>
      </c>
      <c r="B21" s="16"/>
      <c r="C21" s="5"/>
      <c r="D21" s="5"/>
      <c r="E21" s="5"/>
      <c r="F21" s="5"/>
      <c r="G21" s="6"/>
    </row>
    <row r="22" spans="1:7" ht="12.75">
      <c r="A22" s="17" t="s">
        <v>14</v>
      </c>
      <c r="B22" s="5">
        <v>100</v>
      </c>
      <c r="C22" s="5" t="s">
        <v>19</v>
      </c>
      <c r="D22" s="5" t="s">
        <v>11</v>
      </c>
      <c r="E22" s="21">
        <v>25</v>
      </c>
      <c r="F22" s="5" t="s">
        <v>12</v>
      </c>
      <c r="G22" s="6"/>
    </row>
    <row r="23" spans="1:7" ht="12.75">
      <c r="A23" s="17" t="s">
        <v>14</v>
      </c>
      <c r="B23" s="20">
        <f>B24+E23</f>
        <v>180</v>
      </c>
      <c r="C23" s="5" t="s">
        <v>19</v>
      </c>
      <c r="D23" s="5" t="s">
        <v>11</v>
      </c>
      <c r="E23" s="21">
        <v>45</v>
      </c>
      <c r="F23" s="5" t="s">
        <v>12</v>
      </c>
      <c r="G23" s="6"/>
    </row>
    <row r="24" spans="1:7" ht="13.5" thickBot="1">
      <c r="A24" s="10" t="s">
        <v>20</v>
      </c>
      <c r="B24" s="24">
        <f>(100-E22)*E23/E22</f>
        <v>135</v>
      </c>
      <c r="C24" s="2"/>
      <c r="D24" s="2"/>
      <c r="E24" s="2"/>
      <c r="F24" s="2"/>
      <c r="G24" s="11"/>
    </row>
  </sheetData>
  <sheetProtection password="CC3D" sheet="1" objects="1" scenarios="1"/>
  <protectedRanges>
    <protectedRange sqref="B10 E9 B17 E15 E22 E23" name="Range1"/>
  </protectedRange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RorrisNet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Rorris</dc:creator>
  <cp:keywords/>
  <dc:description/>
  <cp:lastModifiedBy>DM</cp:lastModifiedBy>
  <cp:lastPrinted>2018-01-23T20:36:44Z</cp:lastPrinted>
  <dcterms:created xsi:type="dcterms:W3CDTF">2010-10-04T18:57:21Z</dcterms:created>
  <dcterms:modified xsi:type="dcterms:W3CDTF">2020-04-03T15:14:29Z</dcterms:modified>
  <cp:category/>
  <cp:version/>
  <cp:contentType/>
  <cp:contentStatus/>
</cp:coreProperties>
</file>