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95" windowWidth="12120" windowHeight="7680" firstSheet="1" activeTab="1"/>
  </bookViews>
  <sheets>
    <sheet name="perioxes" sheetId="1" r:id="rId1"/>
    <sheet name="analytika" sheetId="2" r:id="rId2"/>
    <sheet name="moriaper" sheetId="3" r:id="rId3"/>
    <sheet name="protypo" sheetId="4" r:id="rId4"/>
    <sheet name="ΠΑΡΑΔΕΙΓΜΑ" sheetId="5" r:id="rId5"/>
    <sheet name="baseis2004" sheetId="6" r:id="rId6"/>
    <sheet name="baseis2005" sheetId="7" r:id="rId7"/>
  </sheets>
  <definedNames/>
  <calcPr fullCalcOnLoad="1"/>
</workbook>
</file>

<file path=xl/sharedStrings.xml><?xml version="1.0" encoding="utf-8"?>
<sst xmlns="http://schemas.openxmlformats.org/spreadsheetml/2006/main" count="14805" uniqueCount="2563">
  <si>
    <t>Γενναδίου</t>
  </si>
  <si>
    <t xml:space="preserve">Ελεούσας </t>
  </si>
  <si>
    <t>Εμπωνα</t>
  </si>
  <si>
    <t>Λέρου</t>
  </si>
  <si>
    <t>Σύμης</t>
  </si>
  <si>
    <t>Απερίου Καρπάθου</t>
  </si>
  <si>
    <t>Καρπάθου</t>
  </si>
  <si>
    <t>Πάτμου</t>
  </si>
  <si>
    <t>Πηγαδίων Καρπάθου</t>
  </si>
  <si>
    <t>Ολύμπου Καρπάθου</t>
  </si>
  <si>
    <t>ΙΒ</t>
  </si>
  <si>
    <t>Αστυπάλαιας</t>
  </si>
  <si>
    <t>Κάσου</t>
  </si>
  <si>
    <t>Καστελορίζου</t>
  </si>
  <si>
    <t>Λειψών</t>
  </si>
  <si>
    <t>Νισύρου</t>
  </si>
  <si>
    <t>Τήλου</t>
  </si>
  <si>
    <t>Χάλκης</t>
  </si>
  <si>
    <t>Αλεξ/πολης</t>
  </si>
  <si>
    <t>΄Ανθειας</t>
  </si>
  <si>
    <t>Φερών</t>
  </si>
  <si>
    <t>Πέπλου</t>
  </si>
  <si>
    <t>Τυχερού</t>
  </si>
  <si>
    <t>Διδυμοτείχου</t>
  </si>
  <si>
    <t>Ορεστιάδας</t>
  </si>
  <si>
    <t>Σουφλίου</t>
  </si>
  <si>
    <t>Λαβάρων</t>
  </si>
  <si>
    <t>Νέας Βύσσας</t>
  </si>
  <si>
    <t>Ποιμενικού</t>
  </si>
  <si>
    <t>Ριζίων</t>
  </si>
  <si>
    <t>Σοφικού</t>
  </si>
  <si>
    <t>Δικαίων</t>
  </si>
  <si>
    <t>Κυπρίνου</t>
  </si>
  <si>
    <t xml:space="preserve">Μεγάλης Δοξιπάρας </t>
  </si>
  <si>
    <t>Μεταξάδων</t>
  </si>
  <si>
    <t>Σαμοθράκης</t>
  </si>
  <si>
    <t>IB</t>
  </si>
  <si>
    <t>Κανήθου</t>
  </si>
  <si>
    <t>Χαλκίδας</t>
  </si>
  <si>
    <t>Βαθέος Αυλίδας</t>
  </si>
  <si>
    <t>Βασιλικού</t>
  </si>
  <si>
    <t>Νέας Αρτάκης</t>
  </si>
  <si>
    <t>Νέας Λαμψάκου</t>
  </si>
  <si>
    <t>Ψαχνών</t>
  </si>
  <si>
    <t>Ερέτριας</t>
  </si>
  <si>
    <t>Αλιβερίου</t>
  </si>
  <si>
    <t>Αμαρύνθου</t>
  </si>
  <si>
    <t>Γυμνού</t>
  </si>
  <si>
    <t>Καθενών</t>
  </si>
  <si>
    <t>Μακρυκάπας</t>
  </si>
  <si>
    <t>Στενής</t>
  </si>
  <si>
    <t>Αυλωναρίου</t>
  </si>
  <si>
    <t>Ιστιαίας</t>
  </si>
  <si>
    <t>Κριεζών</t>
  </si>
  <si>
    <t>Λίμνης</t>
  </si>
  <si>
    <t>Λουτρών Αιδηψού</t>
  </si>
  <si>
    <t>Ωρεών</t>
  </si>
  <si>
    <t>Καρύστου</t>
  </si>
  <si>
    <t>Κονιστρών</t>
  </si>
  <si>
    <t>Κύμης</t>
  </si>
  <si>
    <t>Μαρμαρίου</t>
  </si>
  <si>
    <t>Προκοπίου</t>
  </si>
  <si>
    <t>Αγίας ΄Αννας</t>
  </si>
  <si>
    <t>Αλμυροποτάμου</t>
  </si>
  <si>
    <t>Γουβών</t>
  </si>
  <si>
    <t>Μαντουδίου</t>
  </si>
  <si>
    <t>Στύρων</t>
  </si>
  <si>
    <t>Σκύρου</t>
  </si>
  <si>
    <t>Καρπενησίου</t>
  </si>
  <si>
    <t>Δυτ. Φραγκίστας</t>
  </si>
  <si>
    <t>Κερασοχωρίου</t>
  </si>
  <si>
    <t>Παλαιοκατούνας</t>
  </si>
  <si>
    <t>Προυσού</t>
  </si>
  <si>
    <t xml:space="preserve">Φουρνά </t>
  </si>
  <si>
    <t>Γρανίτσας</t>
  </si>
  <si>
    <t>Αγράφων</t>
  </si>
  <si>
    <t>Ραπτοπούλου</t>
  </si>
  <si>
    <t>Ζακύνθου</t>
  </si>
  <si>
    <t>Βανάτου</t>
  </si>
  <si>
    <t>Βολιμών</t>
  </si>
  <si>
    <t>Κατασταρίου</t>
  </si>
  <si>
    <t>ΣΤ από 18-9-1998 Ε</t>
  </si>
  <si>
    <t>Λιθακιάς</t>
  </si>
  <si>
    <t>Μαχαιράδου</t>
  </si>
  <si>
    <t>Πύργου</t>
  </si>
  <si>
    <t>Αμαλιάδας</t>
  </si>
  <si>
    <t>Επιταλίου</t>
  </si>
  <si>
    <t>Ανδραβίδας</t>
  </si>
  <si>
    <t>Αρχαίας Ολυμπίας</t>
  </si>
  <si>
    <t>Βάρδας</t>
  </si>
  <si>
    <t>Βουνάργου</t>
  </si>
  <si>
    <t>Γαστούνης</t>
  </si>
  <si>
    <t>Καβασίλων</t>
  </si>
  <si>
    <t>Καράτουλα</t>
  </si>
  <si>
    <t>Κρεστένων</t>
  </si>
  <si>
    <t>Λεχαινών</t>
  </si>
  <si>
    <t>Μυρτιάς</t>
  </si>
  <si>
    <t>Πελοπίου</t>
  </si>
  <si>
    <t>Σαβαλίων</t>
  </si>
  <si>
    <t>Βαρθολομιού</t>
  </si>
  <si>
    <t>Ζαχάρως</t>
  </si>
  <si>
    <t>Κεραμιδιάς</t>
  </si>
  <si>
    <t>Μακρισίων</t>
  </si>
  <si>
    <t>Τραγανού</t>
  </si>
  <si>
    <t>Χαβαρίου</t>
  </si>
  <si>
    <t>Αυγείου</t>
  </si>
  <si>
    <t>Εφύρας</t>
  </si>
  <si>
    <t>Βασιλακίου</t>
  </si>
  <si>
    <t>Σιμόπουλου</t>
  </si>
  <si>
    <t>Γουμέρου</t>
  </si>
  <si>
    <t>Λάλα</t>
  </si>
  <si>
    <t>Ν. Φιγαλείας</t>
  </si>
  <si>
    <t>Ανδρίτσαινας</t>
  </si>
  <si>
    <t>Λαμπείας</t>
  </si>
  <si>
    <t>Πανόπουλου</t>
  </si>
  <si>
    <t>Βεροίας</t>
  </si>
  <si>
    <t>Μακροχωρίου</t>
  </si>
  <si>
    <t>Αλεξάνδρειας</t>
  </si>
  <si>
    <t>Βεργίνας</t>
  </si>
  <si>
    <t>Κοπανού</t>
  </si>
  <si>
    <t>Νάουσας</t>
  </si>
  <si>
    <t>Ειρηνούπολης</t>
  </si>
  <si>
    <t>Επισκοπής</t>
  </si>
  <si>
    <t>Κορυφής</t>
  </si>
  <si>
    <t>Μελίκης</t>
  </si>
  <si>
    <t>Πλατέος</t>
  </si>
  <si>
    <t>Τρικάλων</t>
  </si>
  <si>
    <t>Μαρίνας</t>
  </si>
  <si>
    <t>Ριζωμάτων</t>
  </si>
  <si>
    <t>Ηρακλείου</t>
  </si>
  <si>
    <t>Νέας Αλικαρνασσού</t>
  </si>
  <si>
    <t>Αρχανών</t>
  </si>
  <si>
    <t>Γαζίου</t>
  </si>
  <si>
    <t>Γοθβών</t>
  </si>
  <si>
    <t>Τυλίσου</t>
  </si>
  <si>
    <t>Αγ. Μύρωνα</t>
  </si>
  <si>
    <t>Βενεράτου</t>
  </si>
  <si>
    <t>Προφήτη Ηλία</t>
  </si>
  <si>
    <t>Αγίας Βαρβάρας</t>
  </si>
  <si>
    <t>Κρουσώνα</t>
  </si>
  <si>
    <t>Λιμένος Χερσονήσου</t>
  </si>
  <si>
    <t>Μαλίων Πεδιάδας</t>
  </si>
  <si>
    <t>Μελεσών</t>
  </si>
  <si>
    <t>Αρκαλοχωρίου</t>
  </si>
  <si>
    <t>Θραψανού Πεδιάδας</t>
  </si>
  <si>
    <t>Αγ. Δέκα Καινουρίου</t>
  </si>
  <si>
    <t>Καστελλίου Πεδιάδας</t>
  </si>
  <si>
    <t>Μοιρών</t>
  </si>
  <si>
    <t>Τυμπακίου</t>
  </si>
  <si>
    <t>Z</t>
  </si>
  <si>
    <t>Γέργερης</t>
  </si>
  <si>
    <t>Μοχού</t>
  </si>
  <si>
    <t>Τεφελίου Μονοφατσίου</t>
  </si>
  <si>
    <t>Ασημίου</t>
  </si>
  <si>
    <t>Βαγιονιάς</t>
  </si>
  <si>
    <t>Γαρίπας</t>
  </si>
  <si>
    <t>Ζαρού</t>
  </si>
  <si>
    <t>Μεσοχωρίου</t>
  </si>
  <si>
    <t>Πόμπιας</t>
  </si>
  <si>
    <t>Πύργου Μονοφατσίου</t>
  </si>
  <si>
    <t>Σκινιά Μονοφατσίου</t>
  </si>
  <si>
    <t>Χάρακα</t>
  </si>
  <si>
    <t>Βιάννου</t>
  </si>
  <si>
    <t>Καμαρών Πυργιώτισσας</t>
  </si>
  <si>
    <t>Ηγουμενίτσας</t>
  </si>
  <si>
    <t>Ν. Σελεύκειας</t>
  </si>
  <si>
    <t xml:space="preserve">Πλαταριάς </t>
  </si>
  <si>
    <t>Νεράϊδας</t>
  </si>
  <si>
    <t>Φιλιατών</t>
  </si>
  <si>
    <t>Μαργαριτίου</t>
  </si>
  <si>
    <t>Παραμυθιάς</t>
  </si>
  <si>
    <t>Γαρδικίου</t>
  </si>
  <si>
    <t>Κεραμίτσας</t>
  </si>
  <si>
    <t>Πέρδικας</t>
  </si>
  <si>
    <t>Ανατολής</t>
  </si>
  <si>
    <t>Βελισσαρίου</t>
  </si>
  <si>
    <t>Ιωαννίνων</t>
  </si>
  <si>
    <t>Ελεούσας</t>
  </si>
  <si>
    <t>Κατσικάς</t>
  </si>
  <si>
    <t>Πεδινής</t>
  </si>
  <si>
    <t>Σταυρακίου</t>
  </si>
  <si>
    <t>Καρυών</t>
  </si>
  <si>
    <t>Καστρίτσας</t>
  </si>
  <si>
    <t>Κουτσελιού</t>
  </si>
  <si>
    <t>Λογγάδων</t>
  </si>
  <si>
    <t>Μπιζανίου</t>
  </si>
  <si>
    <t>Ζίτσας</t>
  </si>
  <si>
    <t>Μουσιωτίτσας</t>
  </si>
  <si>
    <t>Δολιανών</t>
  </si>
  <si>
    <t>Κουρέντων</t>
  </si>
  <si>
    <t>Μηλιωτάδων</t>
  </si>
  <si>
    <t>Παρακαλάμου</t>
  </si>
  <si>
    <t xml:space="preserve">Γ/ΣΙΑΚΟ ΠΑΡ/ΜΑ </t>
  </si>
  <si>
    <t>Βροσίνας</t>
  </si>
  <si>
    <t>Καστανοχωρίου</t>
  </si>
  <si>
    <t>Δελβινακίου</t>
  </si>
  <si>
    <t>Δερβιζιάνων</t>
  </si>
  <si>
    <t>Κεφαλοβρύσου</t>
  </si>
  <si>
    <t>Κόνιτσας</t>
  </si>
  <si>
    <t>Σιστρουνίου</t>
  </si>
  <si>
    <t>Τύριας</t>
  </si>
  <si>
    <t>Χουλιαράδων</t>
  </si>
  <si>
    <t>Χρυσοβίτσας</t>
  </si>
  <si>
    <t>Μετσόβου</t>
  </si>
  <si>
    <t>Πωγωνιανής</t>
  </si>
  <si>
    <t>Τσεπελόβου</t>
  </si>
  <si>
    <t>Βούρμπιανης</t>
  </si>
  <si>
    <t>Πραμάντων</t>
  </si>
  <si>
    <t>Καβάλας</t>
  </si>
  <si>
    <t>Αμυγδαλεώνα</t>
  </si>
  <si>
    <t>Νέας Καρβάλης</t>
  </si>
  <si>
    <t>Ελευθερούπολης</t>
  </si>
  <si>
    <t>Κρηνίδων</t>
  </si>
  <si>
    <t>Νέας Περάμου</t>
  </si>
  <si>
    <t>Χρυσούπολης</t>
  </si>
  <si>
    <t>Ζυγού - Κρυονερίου</t>
  </si>
  <si>
    <t>Πέρνης</t>
  </si>
  <si>
    <t xml:space="preserve">Κεραμωτής </t>
  </si>
  <si>
    <t>Ποδοχωρίου</t>
  </si>
  <si>
    <t>Λιμένα Θάσου</t>
  </si>
  <si>
    <t>Νικήσιανης</t>
  </si>
  <si>
    <t>Πρίνου</t>
  </si>
  <si>
    <t>Λεκάνης</t>
  </si>
  <si>
    <t>Λιμεναρίων Θάσου</t>
  </si>
  <si>
    <t>Καρδίτσας</t>
  </si>
  <si>
    <t>Καρδιτσομαγούλας</t>
  </si>
  <si>
    <t>Καλλιφωνίου</t>
  </si>
  <si>
    <t>Αγναντερού</t>
  </si>
  <si>
    <t>Μητρόπολης</t>
  </si>
  <si>
    <t>Σοφάδων</t>
  </si>
  <si>
    <t>Μουζακίου</t>
  </si>
  <si>
    <t>Παλαμά</t>
  </si>
  <si>
    <t>Προαστίου</t>
  </si>
  <si>
    <t>Ιτέας</t>
  </si>
  <si>
    <t>Κέδρου</t>
  </si>
  <si>
    <t>Φαναρίου</t>
  </si>
  <si>
    <t>Μεσενικόλα</t>
  </si>
  <si>
    <t>Ανθηρού</t>
  </si>
  <si>
    <t>Βραγκιανών</t>
  </si>
  <si>
    <t>Καστοριάς</t>
  </si>
  <si>
    <t>Μανιάκων</t>
  </si>
  <si>
    <t>΄Αργους Ορεστικού</t>
  </si>
  <si>
    <t>Μαυροχωρίου</t>
  </si>
  <si>
    <t>Μεσοποταμίας</t>
  </si>
  <si>
    <t>Κορησού</t>
  </si>
  <si>
    <t>Βογατσικού</t>
  </si>
  <si>
    <t>Κωσταραζίου</t>
  </si>
  <si>
    <t>Πενταβρύσου</t>
  </si>
  <si>
    <t>Γάβρου</t>
  </si>
  <si>
    <t>Νεστορίου</t>
  </si>
  <si>
    <t>Κέρκυρας</t>
  </si>
  <si>
    <t>Αγ. Ιωάννη</t>
  </si>
  <si>
    <t>Καστελλάνων</t>
  </si>
  <si>
    <t>Κάτω Κορακιάνας</t>
  </si>
  <si>
    <t>Λιαπάδων</t>
  </si>
  <si>
    <t>Σκριπερού</t>
  </si>
  <si>
    <t>Αγρού</t>
  </si>
  <si>
    <t>Αργυράδων</t>
  </si>
  <si>
    <t>Σπαρτύλα</t>
  </si>
  <si>
    <t>Ζ από 1-9-1998 Δ</t>
  </si>
  <si>
    <t>Λευκίμης</t>
  </si>
  <si>
    <t>Αμφιπαγιτών</t>
  </si>
  <si>
    <t>Θιναλίου</t>
  </si>
  <si>
    <t>Καρουσάδων</t>
  </si>
  <si>
    <t>Κασσιόπης</t>
  </si>
  <si>
    <t>Παξών</t>
  </si>
  <si>
    <t>Αργοστολίου</t>
  </si>
  <si>
    <t>Ληξουρίου</t>
  </si>
  <si>
    <t>Κεραμειών</t>
  </si>
  <si>
    <t>Σάμης</t>
  </si>
  <si>
    <t>Αγίας Θέκλης</t>
  </si>
  <si>
    <t>Πάστρας</t>
  </si>
  <si>
    <t>Μεσοβουνίων</t>
  </si>
  <si>
    <t>Ιθάκης</t>
  </si>
  <si>
    <t>Κιλκίς</t>
  </si>
  <si>
    <t>Καμπάνη</t>
  </si>
  <si>
    <t>Νέου Αγιονερίου</t>
  </si>
  <si>
    <t>Αξιούπολης</t>
  </si>
  <si>
    <t>Βαπτιστή</t>
  </si>
  <si>
    <t>Ευκαρπίας</t>
  </si>
  <si>
    <t>Νέου Γυναικοκάστρου</t>
  </si>
  <si>
    <t>Πολυκάστρου</t>
  </si>
  <si>
    <t>Τερπύλου</t>
  </si>
  <si>
    <t>Χέρσου</t>
  </si>
  <si>
    <t>Γουμένισσας</t>
  </si>
  <si>
    <t>Ευρώπου</t>
  </si>
  <si>
    <t>Ποντοηράκλειας</t>
  </si>
  <si>
    <t>Πλατανιάς</t>
  </si>
  <si>
    <t>Σ.Σ. Μουριών</t>
  </si>
  <si>
    <t>Κοζάνης</t>
  </si>
  <si>
    <t>΄Ανω Κώμης</t>
  </si>
  <si>
    <t>Κρόκου</t>
  </si>
  <si>
    <t>Λευκοπηγής</t>
  </si>
  <si>
    <t>Ξηρολίμνης</t>
  </si>
  <si>
    <t>Πτολεμαΐδας</t>
  </si>
  <si>
    <t>Αιανής</t>
  </si>
  <si>
    <t>Καπνοχωρίου</t>
  </si>
  <si>
    <t>Περδίκα</t>
  </si>
  <si>
    <t>Ποντοκώμης</t>
  </si>
  <si>
    <t>Σερβίων</t>
  </si>
  <si>
    <t>Σιάτιστας</t>
  </si>
  <si>
    <t>Αγίου Χριστοφόρου</t>
  </si>
  <si>
    <t>Αναρράχης - Εμπορίου</t>
  </si>
  <si>
    <t>Βελβεντού</t>
  </si>
  <si>
    <t>Γαλάτειας</t>
  </si>
  <si>
    <t>Κλείτου</t>
  </si>
  <si>
    <t>Γαλατινής</t>
  </si>
  <si>
    <t>Εράτυρας</t>
  </si>
  <si>
    <t>Λιβαδερού</t>
  </si>
  <si>
    <t>Τρανοβάλτου</t>
  </si>
  <si>
    <t>Τσοτυλίου</t>
  </si>
  <si>
    <t>Πενταλόφου</t>
  </si>
  <si>
    <t>ΚΟΡΙΝΘΙΑΣ</t>
  </si>
  <si>
    <t>Κορίνθου</t>
  </si>
  <si>
    <t>Αγίων Θεοδώρων</t>
  </si>
  <si>
    <t>Αθικίων</t>
  </si>
  <si>
    <t>Αρχαίας Κορίνθου</t>
  </si>
  <si>
    <t>Βέλου</t>
  </si>
  <si>
    <t>Βραχατίου</t>
  </si>
  <si>
    <t>Ζευγολατιού</t>
  </si>
  <si>
    <t>Ισθμιας</t>
  </si>
  <si>
    <t>Κιάτου</t>
  </si>
  <si>
    <t>Λεχαίου</t>
  </si>
  <si>
    <t>Λουτρακίου</t>
  </si>
  <si>
    <t>Ξυλοκάστρου</t>
  </si>
  <si>
    <t>Περαχώρας</t>
  </si>
  <si>
    <t>Χιλιομοδίου</t>
  </si>
  <si>
    <t>Δερβενίου</t>
  </si>
  <si>
    <t>Νεμέας</t>
  </si>
  <si>
    <t>Καλιάνων</t>
  </si>
  <si>
    <t>Παναριτίου</t>
  </si>
  <si>
    <t>Γκούρας</t>
  </si>
  <si>
    <t>Σύρου</t>
  </si>
  <si>
    <t>Μυκόνου</t>
  </si>
  <si>
    <t>Νάξου</t>
  </si>
  <si>
    <t>Πάρου</t>
  </si>
  <si>
    <t>Τήνου</t>
  </si>
  <si>
    <t>΄Ανδρου</t>
  </si>
  <si>
    <t>΄Ανδρου Ναυτ.</t>
  </si>
  <si>
    <t>Αρχιλόχου</t>
  </si>
  <si>
    <t>Βίβλου Νάξου</t>
  </si>
  <si>
    <t>Γαυρίου ΄Ανδρου</t>
  </si>
  <si>
    <t>Κάμπου Τήνου</t>
  </si>
  <si>
    <t>Νάουσας Πάρου</t>
  </si>
  <si>
    <t>Θήρας</t>
  </si>
  <si>
    <t>Κέας</t>
  </si>
  <si>
    <t>Μήλου</t>
  </si>
  <si>
    <t>Τραγαίας Νάξου</t>
  </si>
  <si>
    <t>Φιλοτίου Νάξου</t>
  </si>
  <si>
    <t>Αντιπάρου</t>
  </si>
  <si>
    <t>Εμπορείου Θήρας</t>
  </si>
  <si>
    <t>Κορθίου ΄Ανδρου</t>
  </si>
  <si>
    <t>Μεσσαριάς Θήρας</t>
  </si>
  <si>
    <t xml:space="preserve">Σκαδού Νάξου </t>
  </si>
  <si>
    <t xml:space="preserve">Θηρασίας </t>
  </si>
  <si>
    <t>I</t>
  </si>
  <si>
    <t>΄Ιου</t>
  </si>
  <si>
    <t>Αμοργού</t>
  </si>
  <si>
    <t>Κύθνου</t>
  </si>
  <si>
    <t>Σερίφου</t>
  </si>
  <si>
    <t>Σίφνου</t>
  </si>
  <si>
    <t>Ανάφης</t>
  </si>
  <si>
    <t>Δονούσας</t>
  </si>
  <si>
    <t>Ηρακλειάς</t>
  </si>
  <si>
    <t>Κιμώλου</t>
  </si>
  <si>
    <t>Κουφονησίων</t>
  </si>
  <si>
    <t>Σικίνου</t>
  </si>
  <si>
    <t>Σχοινούσας</t>
  </si>
  <si>
    <t>Φολεγάνδρου</t>
  </si>
  <si>
    <t>Σπάρτης</t>
  </si>
  <si>
    <t>Ξηροκαμπίου</t>
  </si>
  <si>
    <t>Γυθείου</t>
  </si>
  <si>
    <t>Κροκεών</t>
  </si>
  <si>
    <t>Βλαχιώτη</t>
  </si>
  <si>
    <t>Ελους Λακωνίας</t>
  </si>
  <si>
    <t>Καστορείου</t>
  </si>
  <si>
    <t>Σκάλας</t>
  </si>
  <si>
    <t>Γερακίου</t>
  </si>
  <si>
    <t>Μολάων</t>
  </si>
  <si>
    <t>Μονεμβασιάς</t>
  </si>
  <si>
    <t>Παπαδιανίκων</t>
  </si>
  <si>
    <t>Αρεόπολης</t>
  </si>
  <si>
    <t>ΥΠΟΛΟΓΙΣΜΟΣ ΜΟΡΙΩΝ για ΜΕΤΑΘΕΣΗ</t>
  </si>
  <si>
    <t>Πρώτη Προτίμηση</t>
  </si>
  <si>
    <t>ΓΕΡΜΑΝΙΑΣ</t>
  </si>
  <si>
    <t>ΑΜΕΡΙΚΗΣ</t>
  </si>
  <si>
    <t>Νεάπολης Βοϊών</t>
  </si>
  <si>
    <t xml:space="preserve">ΛΑΡΙΣΑΣ </t>
  </si>
  <si>
    <t>Λάρισας</t>
  </si>
  <si>
    <t>Γιαννούλης</t>
  </si>
  <si>
    <t>Κάτω Πλατυκάμπου</t>
  </si>
  <si>
    <t>Φαλάνης</t>
  </si>
  <si>
    <t>Αμπελώνα</t>
  </si>
  <si>
    <t>Κοιλάδας</t>
  </si>
  <si>
    <t>Συκουρίου</t>
  </si>
  <si>
    <t>Τυρνάβου</t>
  </si>
  <si>
    <t>Αγιάς</t>
  </si>
  <si>
    <t>Αργυροπουλίου</t>
  </si>
  <si>
    <t>Αρμενίου</t>
  </si>
  <si>
    <t>Γόννων</t>
  </si>
  <si>
    <t>Ελασσόνας</t>
  </si>
  <si>
    <t>Ζαππείου</t>
  </si>
  <si>
    <t>Καλαμακίου</t>
  </si>
  <si>
    <t>Μακρυχωρίου</t>
  </si>
  <si>
    <t>Τσαριτσάνης</t>
  </si>
  <si>
    <t>Φαρσάλων</t>
  </si>
  <si>
    <t>Βαμβακούς</t>
  </si>
  <si>
    <t>Δομενίκου</t>
  </si>
  <si>
    <t>Ευαγγελισμού</t>
  </si>
  <si>
    <t>Μεγάλου Ευϋδρίου</t>
  </si>
  <si>
    <t>Πυργετού</t>
  </si>
  <si>
    <t>Σταυρού</t>
  </si>
  <si>
    <t>Ερέτρειας</t>
  </si>
  <si>
    <t>Λυκουδίου</t>
  </si>
  <si>
    <t>Μελιβοίας</t>
  </si>
  <si>
    <t>Ναρθακίου</t>
  </si>
  <si>
    <t>Στομίου</t>
  </si>
  <si>
    <t>Βερδικούσας</t>
  </si>
  <si>
    <t>Κρανέας Ελασσόνας</t>
  </si>
  <si>
    <t>Λιβαδίου</t>
  </si>
  <si>
    <t>Καρυάς</t>
  </si>
  <si>
    <t>ΛΑΣΙΘΙΟΥ</t>
  </si>
  <si>
    <t>Αγίου Νικολάου</t>
  </si>
  <si>
    <t>Ιεράπετρας</t>
  </si>
  <si>
    <t>Κριτσάς</t>
  </si>
  <si>
    <t>Σητείας</t>
  </si>
  <si>
    <t>Κουτσουρά</t>
  </si>
  <si>
    <t>Τουρλωτής</t>
  </si>
  <si>
    <t>Παλαιοκάστρου</t>
  </si>
  <si>
    <t>Χανδρά</t>
  </si>
  <si>
    <t>Τζερμιάδων</t>
  </si>
  <si>
    <t>Μυτιλήνης</t>
  </si>
  <si>
    <t>Μόριας</t>
  </si>
  <si>
    <t>Παμφίλων</t>
  </si>
  <si>
    <t>Αγιάσου</t>
  </si>
  <si>
    <t xml:space="preserve">Γέρας </t>
  </si>
  <si>
    <t>Ιππείου</t>
  </si>
  <si>
    <t>Αγίας Παρασκευής</t>
  </si>
  <si>
    <t>Καλλονής</t>
  </si>
  <si>
    <t>Μανταμάδου</t>
  </si>
  <si>
    <t>Πλωμαρίου</t>
  </si>
  <si>
    <t>Πολιχνίτου</t>
  </si>
  <si>
    <t>Πέτρας</t>
  </si>
  <si>
    <t>Φίλιας</t>
  </si>
  <si>
    <t>Μύρινας</t>
  </si>
  <si>
    <t>Αγρας</t>
  </si>
  <si>
    <t>Αντισσας</t>
  </si>
  <si>
    <t>Λιβαδοχωρίου</t>
  </si>
  <si>
    <t>Ερεσσού</t>
  </si>
  <si>
    <t>Μούδρου</t>
  </si>
  <si>
    <t>Αγίου Ευστρατίου</t>
  </si>
  <si>
    <t>Λευκάδας</t>
  </si>
  <si>
    <t>Νυδρίου</t>
  </si>
  <si>
    <t>Βασιλικής</t>
  </si>
  <si>
    <t xml:space="preserve">Μεγανησίου </t>
  </si>
  <si>
    <t>Βόλου</t>
  </si>
  <si>
    <t>Ιωλκού</t>
  </si>
  <si>
    <t>Αγριάς</t>
  </si>
  <si>
    <t>Κάτω Λεχωνίων</t>
  </si>
  <si>
    <t>Βελεστίνου</t>
  </si>
  <si>
    <t>Ν. Αγχιάλου</t>
  </si>
  <si>
    <t>Αλμυρού</t>
  </si>
  <si>
    <t>Στεφανοβικείου</t>
  </si>
  <si>
    <t>Ευξεινούπολης</t>
  </si>
  <si>
    <t>Καναλίων</t>
  </si>
  <si>
    <t>Μηλεών</t>
  </si>
  <si>
    <t>Αργαλαστής</t>
  </si>
  <si>
    <t>Πτελεού</t>
  </si>
  <si>
    <t>Σούρπης</t>
  </si>
  <si>
    <t>Ζαγοράς</t>
  </si>
  <si>
    <t>Τσαγκαράδας</t>
  </si>
  <si>
    <t>Σκιάθου</t>
  </si>
  <si>
    <t>Τρικερίου</t>
  </si>
  <si>
    <t>Γλώσσας Σκοπέλου</t>
  </si>
  <si>
    <t>Σκοπέλου</t>
  </si>
  <si>
    <t>Αλοννήσου</t>
  </si>
  <si>
    <t>Καλαμάτας</t>
  </si>
  <si>
    <t xml:space="preserve">Παραλίας </t>
  </si>
  <si>
    <t>Θουρίας</t>
  </si>
  <si>
    <t>Μεσσήνης</t>
  </si>
  <si>
    <t>Αρφαρών</t>
  </si>
  <si>
    <t>Ανδρούσας</t>
  </si>
  <si>
    <t>Κάμπου</t>
  </si>
  <si>
    <t>Μελιγαλά</t>
  </si>
  <si>
    <t>Μερόπης</t>
  </si>
  <si>
    <t>Πεταλιδίου</t>
  </si>
  <si>
    <t>Διαβολιτσίου</t>
  </si>
  <si>
    <t>Κυπαρισσίας</t>
  </si>
  <si>
    <t>Χατζή</t>
  </si>
  <si>
    <t>Αριστομένη</t>
  </si>
  <si>
    <t>Γαργαλιάνων</t>
  </si>
  <si>
    <t>Δωρίου</t>
  </si>
  <si>
    <t>Καρδαμύλης</t>
  </si>
  <si>
    <t>Κοπανακίου</t>
  </si>
  <si>
    <t>Λογγάς</t>
  </si>
  <si>
    <t>Φιλιατρών</t>
  </si>
  <si>
    <t>Κορώνης</t>
  </si>
  <si>
    <t>Πύλου</t>
  </si>
  <si>
    <t>Χώρας Τριφυλίας</t>
  </si>
  <si>
    <t>Μεθώνης</t>
  </si>
  <si>
    <t>Πλάτσας</t>
  </si>
  <si>
    <t>Σιδηροκάστρου</t>
  </si>
  <si>
    <t>Ξάνθης</t>
  </si>
  <si>
    <t>Γενισέας</t>
  </si>
  <si>
    <t>Τοξοτών</t>
  </si>
  <si>
    <t>Πολυσίτου</t>
  </si>
  <si>
    <t>Αβδήρων</t>
  </si>
  <si>
    <t>Ολβίου</t>
  </si>
  <si>
    <t>Ερασμίου</t>
  </si>
  <si>
    <t>Σμίνθης</t>
  </si>
  <si>
    <t>Γλαύκης</t>
  </si>
  <si>
    <t>Εχίνου</t>
  </si>
  <si>
    <t>Ανω Θερμών</t>
  </si>
  <si>
    <t>Εδεσσας</t>
  </si>
  <si>
    <t>Γιαννιτσών</t>
  </si>
  <si>
    <t>Σκύδρας</t>
  </si>
  <si>
    <t>Νέας Καρυώτισσας</t>
  </si>
  <si>
    <t>Πέλλας</t>
  </si>
  <si>
    <t>Αριδαίας</t>
  </si>
  <si>
    <t>Ν. Μυλοτόπου</t>
  </si>
  <si>
    <t>Πετραίας</t>
  </si>
  <si>
    <t>Αραβησσού</t>
  </si>
  <si>
    <t>Εξαπλατάνου</t>
  </si>
  <si>
    <t>Κρύας Βρύσης</t>
  </si>
  <si>
    <t>Πολυκαρπίου</t>
  </si>
  <si>
    <t>Δροσερού</t>
  </si>
  <si>
    <t>Καλής</t>
  </si>
  <si>
    <t>Αρνισσας</t>
  </si>
  <si>
    <t>Προμαχων</t>
  </si>
  <si>
    <t>Φουστάνης</t>
  </si>
  <si>
    <t>Κατερίνης</t>
  </si>
  <si>
    <t>Περίστασης</t>
  </si>
  <si>
    <t>Κονταριώτισσας</t>
  </si>
  <si>
    <t>Κορινού</t>
  </si>
  <si>
    <t>Μακρυγιάλου</t>
  </si>
  <si>
    <t>Αιγινίου</t>
  </si>
  <si>
    <t>Κάτω Μηλιάς</t>
  </si>
  <si>
    <t>Λεπτοκαρυάς</t>
  </si>
  <si>
    <t>Λιτοχώρου</t>
  </si>
  <si>
    <t>Πλαταμώνα</t>
  </si>
  <si>
    <t>Αλωνίων</t>
  </si>
  <si>
    <t>Κολινδρού</t>
  </si>
  <si>
    <t>Ρητίνας</t>
  </si>
  <si>
    <t>Πρέβεζας</t>
  </si>
  <si>
    <t>Λούρου</t>
  </si>
  <si>
    <t>Φιλιππιάδας</t>
  </si>
  <si>
    <t>Παναγιάς</t>
  </si>
  <si>
    <t>Θεσπρωτικού</t>
  </si>
  <si>
    <t>Γοργομύλου</t>
  </si>
  <si>
    <t>Καναλακίου</t>
  </si>
  <si>
    <t>Μεσοποτάμου</t>
  </si>
  <si>
    <t>Πάργας</t>
  </si>
  <si>
    <t>Ρεθύμνου</t>
  </si>
  <si>
    <t>Κοξαρέ</t>
  </si>
  <si>
    <t>Πανόρμου - Μυλοποτάμου</t>
  </si>
  <si>
    <t>Σπηλίου</t>
  </si>
  <si>
    <t>Γαράζου</t>
  </si>
  <si>
    <t>Συβρίτου</t>
  </si>
  <si>
    <t>Ανωγείων</t>
  </si>
  <si>
    <t>Μελάμπων</t>
  </si>
  <si>
    <t>Φουρφουρά</t>
  </si>
  <si>
    <t>Κράνας - Μυλοποτάμου</t>
  </si>
  <si>
    <t>Κομοτηνής</t>
  </si>
  <si>
    <t>Νέας Καλλίστης</t>
  </si>
  <si>
    <t>Νέου Σιδηροχωρίου</t>
  </si>
  <si>
    <t>Ξυλαγανής</t>
  </si>
  <si>
    <t>Ιάσμου</t>
  </si>
  <si>
    <t>Κέχρου</t>
  </si>
  <si>
    <t>Οργάνης</t>
  </si>
  <si>
    <t>Σαπών</t>
  </si>
  <si>
    <t>Σάμου</t>
  </si>
  <si>
    <t>Καρλοβασίου</t>
  </si>
  <si>
    <t>Πυθαγορείου</t>
  </si>
  <si>
    <t>Αγ. Κηρύκου Ικαρίας</t>
  </si>
  <si>
    <t>Μαραθοκάμπου</t>
  </si>
  <si>
    <t>Πύργου Σάμου</t>
  </si>
  <si>
    <t>Ευδήλου Ικαρίας</t>
  </si>
  <si>
    <t>Ραχών Ικαρίας</t>
  </si>
  <si>
    <t>Φούρνων Ικαρίας</t>
  </si>
  <si>
    <t xml:space="preserve">Σερρών </t>
  </si>
  <si>
    <t>Λευκώνα</t>
  </si>
  <si>
    <t>Ν. Σουλίου</t>
  </si>
  <si>
    <t>Νέου Σκοπού</t>
  </si>
  <si>
    <t>Νιγρίτας</t>
  </si>
  <si>
    <t>Πεντάπολης</t>
  </si>
  <si>
    <t>Προβατά</t>
  </si>
  <si>
    <t>Σκουτάρεως</t>
  </si>
  <si>
    <t>Χρυσού</t>
  </si>
  <si>
    <t>Βαμβακοφύτου</t>
  </si>
  <si>
    <t>Γαζώρου</t>
  </si>
  <si>
    <t>Νέας Ζίχνης</t>
  </si>
  <si>
    <t>Σκοτούσας</t>
  </si>
  <si>
    <t>Στρυμονικού</t>
  </si>
  <si>
    <t>Τερπνής</t>
  </si>
  <si>
    <t>Δημητριτσίου</t>
  </si>
  <si>
    <t>Ηράκλειας</t>
  </si>
  <si>
    <t>Καρπερής</t>
  </si>
  <si>
    <t>Κοίμησης</t>
  </si>
  <si>
    <t>Σιτοχωρίου</t>
  </si>
  <si>
    <t>Χαρωπού</t>
  </si>
  <si>
    <t>Δραβήσκου</t>
  </si>
  <si>
    <t>Σ.Σ. Αγγίστας</t>
  </si>
  <si>
    <t>Αλιστράτης</t>
  </si>
  <si>
    <t xml:space="preserve">Βυρώνειας </t>
  </si>
  <si>
    <t>Μαυροθάλασσας</t>
  </si>
  <si>
    <t>Νέου Πετριτσίου</t>
  </si>
  <si>
    <t>Παλαιοκώμης</t>
  </si>
  <si>
    <t>Πρώτης</t>
  </si>
  <si>
    <t>Ροδολίβους</t>
  </si>
  <si>
    <t>Αχλαδοχωρίου</t>
  </si>
  <si>
    <t>Κάτω Ποροΐων</t>
  </si>
  <si>
    <t>Λιβαδιάς Σιντίκης</t>
  </si>
  <si>
    <t>Βαλτινού</t>
  </si>
  <si>
    <t>Καλαμπάκας</t>
  </si>
  <si>
    <t>Μεγ. Καλυβίων</t>
  </si>
  <si>
    <t>Μεγαλοχωρίου</t>
  </si>
  <si>
    <t>Μεγάρχης</t>
  </si>
  <si>
    <t>Ριζώματος</t>
  </si>
  <si>
    <t>Φήκης</t>
  </si>
  <si>
    <t>Οιχαλίας</t>
  </si>
  <si>
    <t>Φαρκαδόνας</t>
  </si>
  <si>
    <t>Ζάρκου</t>
  </si>
  <si>
    <t>Αμπελίων</t>
  </si>
  <si>
    <t>Κονισκού</t>
  </si>
  <si>
    <t>Οξύνειας</t>
  </si>
  <si>
    <t>Παναγίας</t>
  </si>
  <si>
    <t>Μεσοχώρας</t>
  </si>
  <si>
    <t>Λαμίας</t>
  </si>
  <si>
    <t>Λιανοκλαδίου</t>
  </si>
  <si>
    <t>Μοσχοχωρίου</t>
  </si>
  <si>
    <t>Ροδίτσας</t>
  </si>
  <si>
    <t>Καμένων Βούρλων</t>
  </si>
  <si>
    <t>Μώλου</t>
  </si>
  <si>
    <t>Στυλίδας</t>
  </si>
  <si>
    <t>Αταλάντης</t>
  </si>
  <si>
    <t>Λιβανάτων</t>
  </si>
  <si>
    <t>Μακρακώμης</t>
  </si>
  <si>
    <t>Παρ. Ραχών</t>
  </si>
  <si>
    <t>Σπερχειάδας</t>
  </si>
  <si>
    <t>Υπάτης</t>
  </si>
  <si>
    <t>Αμφίκλειας</t>
  </si>
  <si>
    <t>Δομοκού</t>
  </si>
  <si>
    <t>Καλαποδίου</t>
  </si>
  <si>
    <t>Μαλεσίνας</t>
  </si>
  <si>
    <t>Μαρτίνου</t>
  </si>
  <si>
    <t>Ξυνιάδας</t>
  </si>
  <si>
    <t>Ομβρυακής</t>
  </si>
  <si>
    <t>Ελάτειας</t>
  </si>
  <si>
    <t>Κάτω Τιθορέας</t>
  </si>
  <si>
    <t>Πελασγίας</t>
  </si>
  <si>
    <t>Λάρυμνας</t>
  </si>
  <si>
    <t>Ν. Μοναστηρίου</t>
  </si>
  <si>
    <t>Φλώρινας</t>
  </si>
  <si>
    <t>Αμμοχωρίου</t>
  </si>
  <si>
    <t>Αμυνταίου</t>
  </si>
  <si>
    <t>Κλεινών</t>
  </si>
  <si>
    <t>Παπαγιάννη</t>
  </si>
  <si>
    <t>Υδρούσσας</t>
  </si>
  <si>
    <t>Φιλώτα</t>
  </si>
  <si>
    <t>Αετού</t>
  </si>
  <si>
    <t>Βεύης</t>
  </si>
  <si>
    <t>Λεχόβου</t>
  </si>
  <si>
    <t>Μελίτης</t>
  </si>
  <si>
    <t>Βαρυκού</t>
  </si>
  <si>
    <t>Λαιμού</t>
  </si>
  <si>
    <t>΄Αμφισσας</t>
  </si>
  <si>
    <t>Γαλαξειδίου</t>
  </si>
  <si>
    <t>Δελφών</t>
  </si>
  <si>
    <t>Ευπαλίου</t>
  </si>
  <si>
    <t>Δεσφίνας</t>
  </si>
  <si>
    <t>Ερατεινής</t>
  </si>
  <si>
    <t>Γραβιάς</t>
  </si>
  <si>
    <t>Πολυδρόσου</t>
  </si>
  <si>
    <t>Λιδωρικίου</t>
  </si>
  <si>
    <t>Γαλάτιστας</t>
  </si>
  <si>
    <t>Ν. Καλλικρατείας</t>
  </si>
  <si>
    <t>Ν. Τρίγλιας</t>
  </si>
  <si>
    <t>Νέων Μουδανιών</t>
  </si>
  <si>
    <t>Πολυγύρου</t>
  </si>
  <si>
    <t>Ορμυλίας</t>
  </si>
  <si>
    <t>Παλαιοχώρας</t>
  </si>
  <si>
    <t>Σήμαντρων</t>
  </si>
  <si>
    <t>Αρναίας</t>
  </si>
  <si>
    <t>Κασσάνδρας</t>
  </si>
  <si>
    <t>Νικήτης</t>
  </si>
  <si>
    <t>Μ. Παναγίας</t>
  </si>
  <si>
    <t>Ν. Μαρμαρά</t>
  </si>
  <si>
    <t>Πευκοχωρίου</t>
  </si>
  <si>
    <t>Στρατονίκης</t>
  </si>
  <si>
    <t>Ιερισσού</t>
  </si>
  <si>
    <t>Στρατωνίου</t>
  </si>
  <si>
    <t>Παλιουρίου</t>
  </si>
  <si>
    <t>Συκιάς</t>
  </si>
  <si>
    <t>Χανίων</t>
  </si>
  <si>
    <t>Κουνουπιδιανών</t>
  </si>
  <si>
    <t>Μουρνιών</t>
  </si>
  <si>
    <t>Ν. Κυδωνίας</t>
  </si>
  <si>
    <t>Σούδας Χανίων</t>
  </si>
  <si>
    <t>Αλικιανού</t>
  </si>
  <si>
    <t>Πλατανιά</t>
  </si>
  <si>
    <t>Βρυσών - Αποκορώνου</t>
  </si>
  <si>
    <t>Κολυμβαρίου</t>
  </si>
  <si>
    <t>Βάμου</t>
  </si>
  <si>
    <t>Βουκολιών</t>
  </si>
  <si>
    <t>Κισάμου</t>
  </si>
  <si>
    <t>Καντάνου</t>
  </si>
  <si>
    <t>Χώρας Σφακίων</t>
  </si>
  <si>
    <t>Χίου</t>
  </si>
  <si>
    <t>Δ από 17-11-1998 Ε</t>
  </si>
  <si>
    <t>Βροντάδου</t>
  </si>
  <si>
    <t>Ε από 26-8-1998 Δ</t>
  </si>
  <si>
    <t>Καλλιμασιάς</t>
  </si>
  <si>
    <t>Καλαμωτής</t>
  </si>
  <si>
    <t>Καρδαμύλων</t>
  </si>
  <si>
    <t>Βολισσού</t>
  </si>
  <si>
    <t>Οινουσών</t>
  </si>
  <si>
    <t>Ψαρών</t>
  </si>
  <si>
    <t>Σύνολο</t>
  </si>
  <si>
    <t>Προϋπηρεσία</t>
  </si>
  <si>
    <t>Σύζυγος</t>
  </si>
  <si>
    <t>Παιδιά</t>
  </si>
  <si>
    <t>Γενικό σύνολο</t>
  </si>
  <si>
    <t>Συνυπηρέτηση</t>
  </si>
  <si>
    <t>Εντοπιότητα</t>
  </si>
  <si>
    <t>ΘΕΣΣΑΛΟΝΙΚΗΣ</t>
  </si>
  <si>
    <t>ΦΙΛΟΘΕΗΣ ΑΤΤ</t>
  </si>
  <si>
    <t>ΑΡΓΥΡΟΥΠΟΛΗΣ ΑΤΤ</t>
  </si>
  <si>
    <t>ΚΑΛΛΙΘΕΑΣ ΑΤΤ</t>
  </si>
  <si>
    <t>ΔΡΟΣΙΑΣ ΑΤΤ</t>
  </si>
  <si>
    <t>ΡΟΔΟΠΟΛΗΣ ΑΤΤ</t>
  </si>
  <si>
    <t>ΚΡΥΟΝΕΡΙΟΥ ΑΤΤ</t>
  </si>
  <si>
    <t>ΕΛΕΥΣΙΝΑΣ ΑΤΤ</t>
  </si>
  <si>
    <t>ΜΑΓΟΥΛΑΣ ΑΤΤ</t>
  </si>
  <si>
    <t>ΝΙΚΑΙΑΣ ΠΕΙ</t>
  </si>
  <si>
    <t>ΠΕΡΑΜΑΤΟΣ ΠΕΙ</t>
  </si>
  <si>
    <t>ΝΕΑΠΟΛΗΣ ΘΕΣ</t>
  </si>
  <si>
    <t>ΣΤΑΥΡΟΥΠΟΛΗΣ ΘΕΣ</t>
  </si>
  <si>
    <t>ΑΝΑΤΟΛΙΚΟΥ ΘΕΣ</t>
  </si>
  <si>
    <t>ΜΕΓΑΛΟΠΟΛΗΣ ΑΡΚ</t>
  </si>
  <si>
    <t>ΛΕΟΝΤΑΡΙΟΥ ΑΡΚ</t>
  </si>
  <si>
    <t>ΦΙΛΟΘΕΗΣ ΑΡΤ</t>
  </si>
  <si>
    <t>ΝΕΟΧΩΡΙΟΥ ΑΡΤ</t>
  </si>
  <si>
    <t>ΟΙΝΟΗΣ ΒΟΙ</t>
  </si>
  <si>
    <t>ΠΥΛΗΣ ΒΟΙ</t>
  </si>
  <si>
    <t>ΠΑΛΑΙΟΧΩΡΙΟΥ ΓΡΕ</t>
  </si>
  <si>
    <t>ΡΟΔΟΥ  ΔΩΔ</t>
  </si>
  <si>
    <t>ΕΛΕΟΥΣΑΣ  ΔΩΔ</t>
  </si>
  <si>
    <t>ΣΟΦΙΚΟΥ ΕΒΡ</t>
  </si>
  <si>
    <t>ΔΡΟΣΙΑΣ ΕΥΒ</t>
  </si>
  <si>
    <t>ΠΥΡΓΟΥ ΗΛΕ</t>
  </si>
  <si>
    <t>ΚΑΒΑΣΙΛΩΝ ΗΛΕ</t>
  </si>
  <si>
    <t>ΝΕΟΧΩΡΙΟΥ ΗΛΕ</t>
  </si>
  <si>
    <t>ΚΑΛΛΙΘΕΑΣ ΗΛΕ</t>
  </si>
  <si>
    <t>ΚΑΒΑΣΙΛΩΝ ΗΜΑ</t>
  </si>
  <si>
    <t>ΝΑΟΥΣΑΣ ΗΜΑ</t>
  </si>
  <si>
    <t>ΕΠΙΣΚΟΠΗΣ ΗΜΑ</t>
  </si>
  <si>
    <t>ΤΡΙΚΑΛΩΝ ΗΜΑ</t>
  </si>
  <si>
    <t>ΗΡΑΚΛΕΙΟΥ ΗΡΑ</t>
  </si>
  <si>
    <t>ΕΠΙΣΚΟΠΗΣ ΗΡΑ</t>
  </si>
  <si>
    <t>Α. ΕΥΣΤΡΑΤΙΟΥ</t>
  </si>
  <si>
    <t>Α. ΔΕΚΑ</t>
  </si>
  <si>
    <t>ΓΟΥΒΩΝ ΕΥΒ</t>
  </si>
  <si>
    <t>ΓΟΥΒΩΝ ΗΡΑ</t>
  </si>
  <si>
    <t>Δ. ΦΡΑΓΚΙΣΤΑΣ</t>
  </si>
  <si>
    <t>Κ. ΚΛΕΙΤΟΡΙΑΣ</t>
  </si>
  <si>
    <t>Κ. ΚΟΡΑΚΙΑΝΑΣ</t>
  </si>
  <si>
    <t>Κ. ΛΕΧΩΝΙΩΝ</t>
  </si>
  <si>
    <t>Κ. ΜΑΚΡΥΝΟΥΣ</t>
  </si>
  <si>
    <t>Κ. ΜΗΛΙΑΣ</t>
  </si>
  <si>
    <t>Κ. ΝΕΥΡΟΚΟΠΙΟΥ</t>
  </si>
  <si>
    <t>Κ. ΠΛΑΤΥΚΑΜΠΟΥ</t>
  </si>
  <si>
    <t>Κ. ΠΟΡΟΪΩΝ</t>
  </si>
  <si>
    <t>Κ. ΤΙΘΟΡΕΑΣ</t>
  </si>
  <si>
    <t>Κ. ΑΧΑΪΑΣ</t>
  </si>
  <si>
    <t>Ν. ΑΓΧΙΑΛΟΥ</t>
  </si>
  <si>
    <t>ΝΑΟΥΣΑΣ ΠΑΡ</t>
  </si>
  <si>
    <t>ΝΕΡΑΪΔΑΣ</t>
  </si>
  <si>
    <t>ΕΞΩΤΕΡΙΚΟΥ</t>
  </si>
  <si>
    <t>Σύνολο μορίων</t>
  </si>
  <si>
    <t>ΠΕΡΔΙΚΑΣ ΘΕΣ</t>
  </si>
  <si>
    <t>ΕΛΕΟΥΣΑΣ ΙΩΑ</t>
  </si>
  <si>
    <t>ΠΕΡΑΜΑΤΟΣ ΙΩΑ</t>
  </si>
  <si>
    <t>ΠΡΙΝΟΥ ΚΑΒ</t>
  </si>
  <si>
    <t>ΙΤΕΑΣ ΚΑΡ</t>
  </si>
  <si>
    <t>ΜΑΓΟΥΛΑΣ ΚΑΡ</t>
  </si>
  <si>
    <t>ΛΕΟΝΤΑΡΙΟΥ ΚΑΡ</t>
  </si>
  <si>
    <t>ΟΙΝΟΗΣ ΚΑΣ</t>
  </si>
  <si>
    <t>ΠΛΑΤΑΝΙΑΣ ΚΙΛ</t>
  </si>
  <si>
    <t>ΠΕΡΔΙΚΑ ΚΟΖ</t>
  </si>
  <si>
    <t>ΑΝΑΤΟΛΙΚΟΥ ΚΟΖ</t>
  </si>
  <si>
    <t>ΝΕΑΠΟΛΗΣ ΚΟΖ</t>
  </si>
  <si>
    <t>ΠΕΡΑΧΩΡΑΣ ΚΟΡ</t>
  </si>
  <si>
    <t>ΝΕΜΕΑΣ ΚΟΡ</t>
  </si>
  <si>
    <t>ΣΟΦΙΚΟΥ ΚΟΡ</t>
  </si>
  <si>
    <t>ΚΡΥΟΝΕΡΙΟΥ ΚΟΡ</t>
  </si>
  <si>
    <t>ΗΡΑΚΛΕΙΑΣ ΚΥΚ</t>
  </si>
  <si>
    <t>ΣΚΑΛΑΣ ΛΑΚ</t>
  </si>
  <si>
    <t>ΝΙΚΑΙΑΣ ΛΑΡ</t>
  </si>
  <si>
    <t>ΚΑΛΛΙΘΕΑΣ ΛΑΡ</t>
  </si>
  <si>
    <t>ΚΑΡΥΑΣ ΛΑΡ</t>
  </si>
  <si>
    <t>ΝΕΑΠΟΛΗΣ ΛΑΣ</t>
  </si>
  <si>
    <t>ΚΑΡΥΑΣ ΛΕΥ</t>
  </si>
  <si>
    <t>ΠΑΡΑΛΙΑΣ  ΜΕΣ</t>
  </si>
  <si>
    <t>ΚΑΜΠΟΥ ΜΕΣ</t>
  </si>
  <si>
    <t>ΣΙΔΗΡΟΚΑΣΤΡΟΥ ΜΕΣ</t>
  </si>
  <si>
    <t>ΣΤΑΥΡΟΥΠΟΛΗΣ ΞΑΝ</t>
  </si>
  <si>
    <t>ΠΑΝΑΓΙΑΣ ΠΡΕ</t>
  </si>
  <si>
    <t>ΕΠΙΣΚΟΠΗΣ ΡΕΘ</t>
  </si>
  <si>
    <t>ΑΡΓΥΡΟΥΠΟΛΗΣ ΡΕΘ</t>
  </si>
  <si>
    <t>ΠΕΡΑΜΑΤΟΣ ΡΕΘ</t>
  </si>
  <si>
    <t>ΣΙΔΗΡΟΚΑΣΤΡΟΥ ΣΕΡ</t>
  </si>
  <si>
    <t>ΗΡΑΚΛΕΙΑΣ ΣΕΡ</t>
  </si>
  <si>
    <t>ΡΟΔΟΠΟΛΗΣ ΣΕΡ</t>
  </si>
  <si>
    <t>ΤΡΙΚΑΛΩΝ ΤΡΙ</t>
  </si>
  <si>
    <t>ΠΡΙΝΟΥ ΤΡΙ</t>
  </si>
  <si>
    <t>ΠΥΛΗΣ ΤΡΙ</t>
  </si>
  <si>
    <t>ΠΑΝΑΓΙΑΣ ΤΡΙ</t>
  </si>
  <si>
    <t>ΙΤΕΑΣ ΦΩΚ</t>
  </si>
  <si>
    <t>ΠΑΛΑΙΟΧΩΡΑΣ ΧΑΛ</t>
  </si>
  <si>
    <t>ΠΑΛΑΙΟΧΩΡΙΟΥ ΧΑΛ</t>
  </si>
  <si>
    <t>ΠΛΑΤΑΝΙΑ ΧΑΝ</t>
  </si>
  <si>
    <t>ΠΑΛΑΙΟΧΩΡΑΣ ΧΑΝ</t>
  </si>
  <si>
    <t>ΚΑΜΠΟΥ ΧΙΟ</t>
  </si>
  <si>
    <t>ΝΕΟΧΩΡΙΟΥ ΑΙΤ</t>
  </si>
  <si>
    <t>ΑΒΔΗΡΩΝ</t>
  </si>
  <si>
    <t>ΑΓΙΑΣ</t>
  </si>
  <si>
    <t>ΑΓΙΑΣΟΥ</t>
  </si>
  <si>
    <t>ΑΓΚΙΣΤΡΙΟΥ</t>
  </si>
  <si>
    <t>ΑΓΝΑΝΤΕΡΟΥ</t>
  </si>
  <si>
    <t>ΑΓΝΑΝΤΩΝ</t>
  </si>
  <si>
    <t>ΑΓΡΑΣ</t>
  </si>
  <si>
    <t>ΑΓΡΑΦΩΝ</t>
  </si>
  <si>
    <t>ΑΓΡΙΑΣ</t>
  </si>
  <si>
    <t>ΑΓΡΙΝΙΟΥ</t>
  </si>
  <si>
    <t>ΑΓΡΟΥ</t>
  </si>
  <si>
    <t>ΑΔΕΝΔΡΟΥ</t>
  </si>
  <si>
    <t>ΑΕΤΟΥ</t>
  </si>
  <si>
    <t>ΑΘΗΝΩΝ</t>
  </si>
  <si>
    <t>ΑΘΙΚΙΩΝ</t>
  </si>
  <si>
    <t>ΑΙΑΝΗΣ</t>
  </si>
  <si>
    <t>ΑΙΓΑΛΕΩ</t>
  </si>
  <si>
    <t>ΑΙΓΕΙΡΑΣ</t>
  </si>
  <si>
    <t>ΑΙΓΙΝΑΣ</t>
  </si>
  <si>
    <t>ΑΙΓΙΝΙΟΥ</t>
  </si>
  <si>
    <t>ΑΙΓΙΟΥ</t>
  </si>
  <si>
    <t>ΑΙΤΩΛΙΚΟΥ</t>
  </si>
  <si>
    <t>ΑΚΡΑΙΦΝΙΟΥ</t>
  </si>
  <si>
    <t>ΑΚΡΑΤΑΣ</t>
  </si>
  <si>
    <t>ΑΛΕΞ/ΠΟΛΗΣ</t>
  </si>
  <si>
    <t>ΑΛΕΞΑΝΔΡΕΙΑΣ</t>
  </si>
  <si>
    <t>ΑΛΙΑΡΤΟΥ</t>
  </si>
  <si>
    <t>ΑΛΙΒΕΡΙΟΥ</t>
  </si>
  <si>
    <t>ΑΛΙΚΙΑΝΟΥ</t>
  </si>
  <si>
    <t>ΑΛΙΜΟΥ</t>
  </si>
  <si>
    <t>ΑΛΙΣΤΡΑΤΗΣ</t>
  </si>
  <si>
    <t>ΑΛΜΥΡΟΠΟΤΑΜΟΥ</t>
  </si>
  <si>
    <t>ΑΛΜΥΡΟΥ</t>
  </si>
  <si>
    <t>ΑΛΟΝΝΗΣΟΥ</t>
  </si>
  <si>
    <t>ΑΛΩΝΙΩΝ</t>
  </si>
  <si>
    <t>ΑΜΑΛΙΑΔΑΣ</t>
  </si>
  <si>
    <t>ΑΜΑΡΟΥΣΙΟΥ</t>
  </si>
  <si>
    <t>ΑΜΑΡΥΝΘΟΥ</t>
  </si>
  <si>
    <t>ΑΜΜΟΧΩΡΙΟΥ</t>
  </si>
  <si>
    <t>ΑΜΟΡΓΟΥ</t>
  </si>
  <si>
    <t>ΑΜΠΕΛΑΚΙΩΝ</t>
  </si>
  <si>
    <t>ΣΑΛΑΜΙΝΑΣ</t>
  </si>
  <si>
    <t>ΑΜΠΕΛΙΩΝ</t>
  </si>
  <si>
    <t>ΑΜΠΕΛΟΚΗΠΩΝ</t>
  </si>
  <si>
    <t>ΑΜΠΕΛΩΝΑ</t>
  </si>
  <si>
    <t>ΑΜΥΓΔΑΛΕΩΝΑ</t>
  </si>
  <si>
    <t>ΑΜΥΝΤΑΙΟΥ</t>
  </si>
  <si>
    <t>ΑΜΦΙΚΛΕΙΑΣ</t>
  </si>
  <si>
    <t>ΑΜΦΙΛΟΧΙΑΣ</t>
  </si>
  <si>
    <t>ΑΜΦΙΠΑΓΙΤΩΝ</t>
  </si>
  <si>
    <t>ΑΜΦΙΣΣΑΣ</t>
  </si>
  <si>
    <t>ΑΝΑΒΡΥΤΩΝ</t>
  </si>
  <si>
    <t>ΑΝΑΒΥΣΣΟΥ</t>
  </si>
  <si>
    <t>ΑΝΑΡΡΑΧΗΣ</t>
  </si>
  <si>
    <t>ΑΝΑΤΟΛΗΣ</t>
  </si>
  <si>
    <t>ΑΝΑΦΗΣ</t>
  </si>
  <si>
    <t>ΑΝΔΡΑΒΙΔΑΣ</t>
  </si>
  <si>
    <t>ΑΝΔΡΙΤΣΑΙΝΑΣ</t>
  </si>
  <si>
    <t>ΑΝΔΡΟΥ</t>
  </si>
  <si>
    <t>ΑΝΔΡΟΥΣΑΣ</t>
  </si>
  <si>
    <t>ΑΝΕΖΑΣ</t>
  </si>
  <si>
    <t>ΑΝΘΕΙΑΣ</t>
  </si>
  <si>
    <t>ΑΝΘΗΡΟΥ</t>
  </si>
  <si>
    <t>ΑΝΟΙΞΗΣ</t>
  </si>
  <si>
    <t>ΑΝΤΙΚΥΡΑΣ</t>
  </si>
  <si>
    <t>ΑΝΤΙΜΑΧΕΙΑΣ</t>
  </si>
  <si>
    <t>ΚΩ</t>
  </si>
  <si>
    <t>ΑΝΤΙΠΑΡΟΥ</t>
  </si>
  <si>
    <t>ΑΝΤΙΡΡΙΟΥ</t>
  </si>
  <si>
    <t>ΑΝΤΙΣΣΑΣ</t>
  </si>
  <si>
    <t>ΤΟΥΜΠΑΣ</t>
  </si>
  <si>
    <t>ΑΝΩΓΕΙΩΝ</t>
  </si>
  <si>
    <t>ΑΞΙΟΥΠΟΛΗΣ</t>
  </si>
  <si>
    <t>ΑΠΕΡΙΟΥ</t>
  </si>
  <si>
    <t>ΚΑΡΠΑΘΟΥ</t>
  </si>
  <si>
    <t>ΑΡΑΒΗΣΣΟΥ</t>
  </si>
  <si>
    <t>ΑΡΑΧΩΒΑΣ</t>
  </si>
  <si>
    <t>ΑΡΓΑΛΑΣΤΗΣ</t>
  </si>
  <si>
    <t>ΑΡΓΟΣΤΟΛΙΟΥ</t>
  </si>
  <si>
    <t>ΑΡΓΟΥΣ</t>
  </si>
  <si>
    <t>ΑΡΓΥΡΑΔΩΝ</t>
  </si>
  <si>
    <t>ΑΡΓΥΡΟΠΟΥΛΙΟΥ</t>
  </si>
  <si>
    <t>ΑΡΕΘΟΥΣΑΣ</t>
  </si>
  <si>
    <t>ΑΡΕΟΠΟΛΗΣ</t>
  </si>
  <si>
    <t>ΑΡΙΔΑΙΑΣ</t>
  </si>
  <si>
    <t>ΑΡΙΣΤΟΜΕΝΗ</t>
  </si>
  <si>
    <t>ΑΡΚΑΛΟΧΩΡΙΟΥ</t>
  </si>
  <si>
    <t>ΑΡΜΕΝΙΟΥ</t>
  </si>
  <si>
    <t>ΑΡΝΑΙΑΣ</t>
  </si>
  <si>
    <t>ΑΡΝΙΣΣΑΣ</t>
  </si>
  <si>
    <t>ΑΡΤΕΜΙΔΑΣ</t>
  </si>
  <si>
    <t>ΑΡΦΑΡΩΝ</t>
  </si>
  <si>
    <t>ΑΡΧΑΓΓΕΛΟΥ</t>
  </si>
  <si>
    <t>ΑΡΧΑΝΩΝ</t>
  </si>
  <si>
    <t>ΑΡΧΙΛΟΧΟΥ</t>
  </si>
  <si>
    <t>ΑΣΒΕΣΤΟΧΩΡΙΟΥ</t>
  </si>
  <si>
    <t>ΑΣΗΜΙΟΥ</t>
  </si>
  <si>
    <t>ΑΣΚΛΗΠΙΕΙΟΥ</t>
  </si>
  <si>
    <t>ΑΣΚΟΥ</t>
  </si>
  <si>
    <t>ΑΣΠΡΟΒΑΛΤΑΣ</t>
  </si>
  <si>
    <t>ΑΣΠΡΟΠΥΡΓΟΥ</t>
  </si>
  <si>
    <t>ΑΣΣΗΡΟΥ</t>
  </si>
  <si>
    <t>ΑΣΤΑΚΟΥ</t>
  </si>
  <si>
    <t>ΑΣΤΡΟΥΣ</t>
  </si>
  <si>
    <t>ΑΣΤΡΟΧΩΡΙΟΥ</t>
  </si>
  <si>
    <t>ΑΣΤΥΠΑΛΑΙΑΣ</t>
  </si>
  <si>
    <t>ΑΣΩΠΙΑΣ</t>
  </si>
  <si>
    <t>ΑΤΑΛΑΝΤΗΣ</t>
  </si>
  <si>
    <t>ΑΥΓΕΙΟΥ</t>
  </si>
  <si>
    <t>ΑΥΛΩΝΑΡΙΟΥ</t>
  </si>
  <si>
    <t>ΑΥΛΩΝΑΣ</t>
  </si>
  <si>
    <t>ΑΦΑΝΤΟΥ</t>
  </si>
  <si>
    <t>ΑΧΑΡΝΩΝ</t>
  </si>
  <si>
    <t>ΑΧΛΑΔΟΧΩΡΙΟΥ</t>
  </si>
  <si>
    <t>ΒΑΓΙΟΝΙΑΣ</t>
  </si>
  <si>
    <t>ΒΑΓΙΩΝ</t>
  </si>
  <si>
    <t>ΒΑΘΕΟΣ</t>
  </si>
  <si>
    <t>ΒΑΛΤΙΝΟΥ</t>
  </si>
  <si>
    <t>ΒΑΜΒΑΚΟΥΣ</t>
  </si>
  <si>
    <t>ΒΑΜΒΑΚΟΦΥΤΟΥ</t>
  </si>
  <si>
    <t>ΒΑΜΟΥ</t>
  </si>
  <si>
    <t>ΒΑΝΑΤΟΥ</t>
  </si>
  <si>
    <t>ΒΑΠΤΙΣΤΗ</t>
  </si>
  <si>
    <t>ΒΑΡΒΑΚΕΙΟ</t>
  </si>
  <si>
    <t>ΒΑΡΔΑΣ</t>
  </si>
  <si>
    <t>ΒΑΡΗΣ</t>
  </si>
  <si>
    <t>ΒΑΡΘΟΛΟΜΙΟΥ</t>
  </si>
  <si>
    <t>ΒΑΡΥΚΟΥ</t>
  </si>
  <si>
    <t>ΒΑΡΥΜΠΟΜΠΗΣ</t>
  </si>
  <si>
    <t>ΒΑΣΙΛΑΚΙΟΥ</t>
  </si>
  <si>
    <t>ΒΑΣΙΛΙΚΗΣ</t>
  </si>
  <si>
    <t>ΒΑΣΙΛΙΚΟΥ</t>
  </si>
  <si>
    <t>ΒΑΣΙΛΙΚΩΝ</t>
  </si>
  <si>
    <t>ΒΕΛΒΕΝΤΟΥ</t>
  </si>
  <si>
    <t>ΒΕΛΕΣΤΙΝΟΥ</t>
  </si>
  <si>
    <t>ΒΕΛΙΣΣΑΡΙΟΥ</t>
  </si>
  <si>
    <t>ΒΕΛΟΥ</t>
  </si>
  <si>
    <t>ΒΕΝΕΡΑΤΟΥ</t>
  </si>
  <si>
    <t>ΒΕΡΓΙΝΑΣ</t>
  </si>
  <si>
    <t>ΒΕΡΔΙΚΟΥΣΑΣ</t>
  </si>
  <si>
    <t>ΒΕΡΟΙΑΣ</t>
  </si>
  <si>
    <t>ΒΕΥΗΣ</t>
  </si>
  <si>
    <t>ΒΙΑΝΝΟΥ</t>
  </si>
  <si>
    <t>ΒΙΒΛΟΥ</t>
  </si>
  <si>
    <t>ΝΑΞΟΥ</t>
  </si>
  <si>
    <t>ΒΙΛΛΙΩΝ</t>
  </si>
  <si>
    <t>ΒΛΑΧΙΩΤΗ</t>
  </si>
  <si>
    <t>ΒΛΑΧΟΚΕΡΑΣΙΑΣ</t>
  </si>
  <si>
    <t>ΒΟΓΑΤΣΙΚΟΥ</t>
  </si>
  <si>
    <t>ΒΟΛΙΜΩΝ</t>
  </si>
  <si>
    <t>ΒΟΛΙΣΣΟΥ</t>
  </si>
  <si>
    <t>ΒΟΛΟΥ</t>
  </si>
  <si>
    <t>ΒΟΝΙΤΣΑΣ</t>
  </si>
  <si>
    <t>ΒΟΥΚΟΛΙΩΝ</t>
  </si>
  <si>
    <t>ΒΟΥΛΑΣ</t>
  </si>
  <si>
    <t>ΒΟΥΛΙΑΓΜΕΝΗΣ</t>
  </si>
  <si>
    <t>ΒΟΥΝΑΡΓΟΥ</t>
  </si>
  <si>
    <t>ΒΟΥΡΓΑΡΕΛΙΟΥ</t>
  </si>
  <si>
    <t>ΒΟΥΡΜΠΙΑΝΗΣ</t>
  </si>
  <si>
    <t>ΒΡΑΓΚΙΑΝΩΝ</t>
  </si>
  <si>
    <t>ΒΡΑΧΑΤΙΟΥ</t>
  </si>
  <si>
    <t>ΒΡΑΧΝΕΪΚΩΝ</t>
  </si>
  <si>
    <t>ΒΡΙΛΗΣΣΙΩΝ</t>
  </si>
  <si>
    <t>ΒΡΟΝΤΑΔΟΥ</t>
  </si>
  <si>
    <t>ΒΡΟΣΙΝΑΣ</t>
  </si>
  <si>
    <t>ΒΡΥΣΩΝ</t>
  </si>
  <si>
    <t>ΒΥΡΩΝΑ</t>
  </si>
  <si>
    <t>ΒΥΡΩΝΕΙΑΣ</t>
  </si>
  <si>
    <t>ΒΥΤΙΝΑΣ</t>
  </si>
  <si>
    <t>ΓΑΒΑΛΟΥΣ</t>
  </si>
  <si>
    <t>ΓΑΒΡΟΥ</t>
  </si>
  <si>
    <t>ΓΑΖΙΟΥ</t>
  </si>
  <si>
    <t>ΓΑΖΩΡΟΥ</t>
  </si>
  <si>
    <t>ΓΑΛΑΞΕΙΔΙΟΥ</t>
  </si>
  <si>
    <t>ΓΑΛΑΤΑ</t>
  </si>
  <si>
    <t>ΓΑΛΑΤΕΙΑΣ</t>
  </si>
  <si>
    <t>ΓΑΛΑΤΙΝΗΣ</t>
  </si>
  <si>
    <t>ΓΑΛΑΤΙΣΤΑΣ</t>
  </si>
  <si>
    <t>ΓΑΛΑΤΣΙΟΥ</t>
  </si>
  <si>
    <t>ΓΑΡΑΖΟΥ</t>
  </si>
  <si>
    <t>ΓΑΡΓΑΛΙΑΝΩΝ</t>
  </si>
  <si>
    <t>ΓΑΡΔΙΚΙΟΥ</t>
  </si>
  <si>
    <t>ΓΑΡΙΠΑΣ</t>
  </si>
  <si>
    <t>ΓΑΣΤΟΥΝΗΣ</t>
  </si>
  <si>
    <t>ΓΑΥΡΙΟΥ</t>
  </si>
  <si>
    <t>ΓΕΝΙΣΕΑΣ</t>
  </si>
  <si>
    <t>ΓΕΝΝΑΔΙΟΥ</t>
  </si>
  <si>
    <t>ΓΕΡΑΚΑ</t>
  </si>
  <si>
    <t>ΓΕΡΑΚΙΟΥ</t>
  </si>
  <si>
    <t>ΓΕΡΑΣ</t>
  </si>
  <si>
    <t>ΓΕΡΓΕΡΗΣ</t>
  </si>
  <si>
    <t>ΓΕΦΥΡΑΣ</t>
  </si>
  <si>
    <t>ΓΙΑΝΝΙΤΣΩΝ</t>
  </si>
  <si>
    <t>ΓΙΑΝΝΟΥΛΗΣ</t>
  </si>
  <si>
    <t>ΓΚΟΥΡΑΣ</t>
  </si>
  <si>
    <t>ΓΛΑΥΚΗΣ</t>
  </si>
  <si>
    <t>ΓΛΥΚΩΝ</t>
  </si>
  <si>
    <t>ΓΛΥΦΑΔΑΣ</t>
  </si>
  <si>
    <t>ΓΛΩΣΣΑΣ</t>
  </si>
  <si>
    <t>ΣΚΟΠΕΛΟΥ</t>
  </si>
  <si>
    <t>ΓΟΝΝΩΝ</t>
  </si>
  <si>
    <t>ΓΟΡΓΟΜΥΛΟΥ</t>
  </si>
  <si>
    <t>ΓΟΥΜΕΝΙΣΣΑΣ</t>
  </si>
  <si>
    <t>ΓΟΥΜΕΡΟΥ</t>
  </si>
  <si>
    <t>ΓΟΥΡΙΑΣ</t>
  </si>
  <si>
    <t>ΓΡΑΒΙΑΣ</t>
  </si>
  <si>
    <t>ΓΡΑΜΜΕΝΙΤΣΑΣ</t>
  </si>
  <si>
    <t>ΓΡΑΝΙΤΣΑΣ</t>
  </si>
  <si>
    <t>ΓΥΘΕΙΟΥ</t>
  </si>
  <si>
    <t>ΓΥΜΝΟΥ</t>
  </si>
  <si>
    <t>ΔΑΡΑ</t>
  </si>
  <si>
    <t>ΔΑΥΛΕΙΑΣ</t>
  </si>
  <si>
    <t>ΚΑΛΑΒΡΥΤΩΝ</t>
  </si>
  <si>
    <t>ΔΑΦΝΙΟΥ</t>
  </si>
  <si>
    <t>ΔΕΛΒΙΝΑΚΙΟΥ</t>
  </si>
  <si>
    <t>ΔΕΛΦΩΝ</t>
  </si>
  <si>
    <t>ΔΕΜΕΝΙΚΩΝ</t>
  </si>
  <si>
    <t>ΔΕΝΔΡΟΠΟΤΑΜΟΥ</t>
  </si>
  <si>
    <t>ΔΕΡΒΕΝΙΟΥ</t>
  </si>
  <si>
    <t>ΔΕΡΒΙΖΙΑΝΩΝ</t>
  </si>
  <si>
    <t>ΔΕΣΚΑΤΗΣ</t>
  </si>
  <si>
    <t>ΔΕΣΦΙΝΑΣ</t>
  </si>
  <si>
    <t>ΔΗΜΗΤΡΙΤΣΙΟΥ</t>
  </si>
  <si>
    <t>ΔΗΜΗΤΣΑΝΑΣ</t>
  </si>
  <si>
    <t>ΔΙΑΒΑΤΩΝ</t>
  </si>
  <si>
    <t>ΔΙΑΒΟΛΙΤΣΙΟΥ</t>
  </si>
  <si>
    <t>ΔΙΑΚΟΠΤΟΥ</t>
  </si>
  <si>
    <t>ΔΙΔΥΜΟΤΕΙΧΟΥ</t>
  </si>
  <si>
    <t>ΔΙΚΑΙΩΝ</t>
  </si>
  <si>
    <t>ΔΙΟΝΥΣΟΥ</t>
  </si>
  <si>
    <t>ΔΙΣΤΟΜΟΥ</t>
  </si>
  <si>
    <t>ΔΟΛΙΑΝΩΝ</t>
  </si>
  <si>
    <t>ΔΟΜΒΡΑΙΝΑΣ</t>
  </si>
  <si>
    <t>ΔΟΜΕΝΙΚΟΥ</t>
  </si>
  <si>
    <t>ΔΟΜΟΚΟΥ</t>
  </si>
  <si>
    <t>ΔΟΝΟΥΣΑΣ</t>
  </si>
  <si>
    <t>ΔΟΞΑΤΟΥ</t>
  </si>
  <si>
    <t>ΔΡΑΒΗΣΚΟΥ</t>
  </si>
  <si>
    <t>ΔΡΑΠΕΤΣΩΝΑΣ</t>
  </si>
  <si>
    <t>ΔΡΕΠΑΝΟΥ</t>
  </si>
  <si>
    <t>ΔΡΟΣΕΡΟΥ</t>
  </si>
  <si>
    <t>ΔΡΥΜΟΥ</t>
  </si>
  <si>
    <t>ΔΩΡΙΟΥ</t>
  </si>
  <si>
    <t>ΕΔΕΣΣΑΣ</t>
  </si>
  <si>
    <t>ΕΙΡΗΝΟΥΠΟΛΗΣ</t>
  </si>
  <si>
    <t>ΕΛΑΣΣΟΝΑΣ</t>
  </si>
  <si>
    <t>ΕΛΑΤΕΙΑΣ</t>
  </si>
  <si>
    <t>ΕΛΕΥΘΕΡΟΥΠΟΛΗΣ</t>
  </si>
  <si>
    <t>ΕΛΛΗΝΙΚΟΥ</t>
  </si>
  <si>
    <t>ΕΛΟΥΣ</t>
  </si>
  <si>
    <t>ΕΜΠΕΣΟΥ</t>
  </si>
  <si>
    <t>ΕΜΠΟΡΕΙΟΥ</t>
  </si>
  <si>
    <t>ΘΗΡΑΣ</t>
  </si>
  <si>
    <t>ΕΜΠΩΝΑ</t>
  </si>
  <si>
    <t>ΕΞΑΠΛΑΤΑΝΟΥ</t>
  </si>
  <si>
    <t>ΕΠΑΝΟΜΗΣ</t>
  </si>
  <si>
    <t>ΕΠΙΤΑΛΙΟΥ</t>
  </si>
  <si>
    <t>ΕΡΑΣΜΙΟΥ</t>
  </si>
  <si>
    <t>ΕΡΑΤΕΙΝΗΣ</t>
  </si>
  <si>
    <t>ΕΡΑΤΥΡΑΣ</t>
  </si>
  <si>
    <t>ΕΡΕΣΣΟΥ</t>
  </si>
  <si>
    <t>ΕΡΕΤΡΕΙΑΣ</t>
  </si>
  <si>
    <t>ΕΡΕΤΡΙΑΣ</t>
  </si>
  <si>
    <t>ΕΡΜΙΟΝΗΣ</t>
  </si>
  <si>
    <t>ΕΡΥΘΡΩΝ</t>
  </si>
  <si>
    <t>ΕΡΥΜΑΝΘΕΙΑΣ</t>
  </si>
  <si>
    <t>ΕΥΑΓΓΕΛΙΣΜΟΥ</t>
  </si>
  <si>
    <t>ΕΥΔΗΛΟΥ</t>
  </si>
  <si>
    <t>ΕΥΗΝΟΧΩΡΙΟΥ</t>
  </si>
  <si>
    <t>ΕΥΚΑΡΠΙΑΣ</t>
  </si>
  <si>
    <t>ΕΥΞΕΙΝΟΥΠΟΛΗΣ</t>
  </si>
  <si>
    <t>ΕΥΟΣΜΟΥ</t>
  </si>
  <si>
    <t>ΕΥΠΑΛΙΟΥ</t>
  </si>
  <si>
    <t>ΕΥΡΩΠΟΥ</t>
  </si>
  <si>
    <t>ΕΦΥΡΑΣ</t>
  </si>
  <si>
    <t>ΕΧΙΝΟΥ</t>
  </si>
  <si>
    <t>ΖΑΓΚΛΙΒΕΡΙΟΥ</t>
  </si>
  <si>
    <t>ΖΑΓΟΡΑΣ</t>
  </si>
  <si>
    <t>ΖΑΠΠΕΙΟΥ</t>
  </si>
  <si>
    <t>ΖΑΡΚΟΥ</t>
  </si>
  <si>
    <t>ΖΑΡΟΥ</t>
  </si>
  <si>
    <t>ΖΑΧΑΡΩΣ</t>
  </si>
  <si>
    <t>ΖΕΥΓΟΛΑΤΙΟΥ</t>
  </si>
  <si>
    <t>ΖΕΦΥΡΙΟΥ</t>
  </si>
  <si>
    <t>ΖΙΠΑΡΙΟΥ</t>
  </si>
  <si>
    <t>ΖΙΤΣΑΣ</t>
  </si>
  <si>
    <t>ΖΥΓΟΥ</t>
  </si>
  <si>
    <t>ΖΩΓΡΑΦΟΥ</t>
  </si>
  <si>
    <t>ΗΓΟΥΜΕΝΙΤΣΑΣ</t>
  </si>
  <si>
    <t>ΗΛΙΟΥΠΟΛΗΣ</t>
  </si>
  <si>
    <t>ΘΕΡΜΟΥ</t>
  </si>
  <si>
    <t>ΘΕΣΠΙΩΝ</t>
  </si>
  <si>
    <t>ΘΕΣΠΡΩΤΙΚΟΥ</t>
  </si>
  <si>
    <t>ΘΗΒΑΣ</t>
  </si>
  <si>
    <t>ΘΗΡΑΣΙΑΣ</t>
  </si>
  <si>
    <t>ΘΙΝΑΛΙΟΥ</t>
  </si>
  <si>
    <t>ΘΟΥΡΙΑΣ</t>
  </si>
  <si>
    <t>ΘΡΑΚΟΜΑΚΕΔΟΝΩΝ</t>
  </si>
  <si>
    <t>ΘΡΑΨΑΝΟΥ</t>
  </si>
  <si>
    <t>ΙΑΛΥΣΟΥ</t>
  </si>
  <si>
    <t>ΙΑΣΜΟΥ</t>
  </si>
  <si>
    <t>ΙΕΡΑΠΕΤΡΑΣ</t>
  </si>
  <si>
    <t>ΙΕΡΙΣΣΟΥ</t>
  </si>
  <si>
    <t>ΙΘΑΚΗΣ</t>
  </si>
  <si>
    <t>ΙΛΙΟΥ</t>
  </si>
  <si>
    <t>ΙΟΥ</t>
  </si>
  <si>
    <t>ΙΠΠΕΙΟΥ</t>
  </si>
  <si>
    <t>ΙΣΘΜΙΑΣ</t>
  </si>
  <si>
    <t>ΙΣΤΙΑΙΑΣ</t>
  </si>
  <si>
    <t>ΙΩΛΚΟΥ</t>
  </si>
  <si>
    <t>ΙΩΝΙΔΕΙΟΥ</t>
  </si>
  <si>
    <t>ΚΑΘΕΝΩΝ</t>
  </si>
  <si>
    <t>ΚΑΙΝΟΥΡΓΙΟΥ</t>
  </si>
  <si>
    <t>ΚΑΙΣΑΡΙΑΝΗΣ</t>
  </si>
  <si>
    <t>ΚΑΛΑΜΑΚΙΟΥ</t>
  </si>
  <si>
    <t>ΚΑΛΑΜΑΡΙΑΣ</t>
  </si>
  <si>
    <t>ΚΑΛΑΜΑΤΑΣ</t>
  </si>
  <si>
    <t>ΚΑΛΑΜΟΥ</t>
  </si>
  <si>
    <t>ΚΑΛΑΜΠΑΚΑΣ</t>
  </si>
  <si>
    <t>ΚΑΛΑΜΠΑΚΙΟΥ</t>
  </si>
  <si>
    <t>ΚΑΛΑΜΩΤΗΣ</t>
  </si>
  <si>
    <t>ΚΑΛΑΠΟΔΙΟΥ</t>
  </si>
  <si>
    <t>ΚΑΛΗΣ</t>
  </si>
  <si>
    <t>ΚΑΛΙΑΝΩΝ</t>
  </si>
  <si>
    <t>ΚΑΛΛΙΜΑΣΙΑΣ</t>
  </si>
  <si>
    <t>ΚΑΛΛΙΠΟΛΗΣ</t>
  </si>
  <si>
    <t>ΚΑΛΛΙΦΩΝΙΟΥ</t>
  </si>
  <si>
    <t>ΚΑΛΛΟΝΗΣ</t>
  </si>
  <si>
    <t>ΚΑΛΟΧΩΡΙΟΥ</t>
  </si>
  <si>
    <t>ΚΑΛΥΘΙΩΝ</t>
  </si>
  <si>
    <t>ΚΑΛΥΜΝΟΥ</t>
  </si>
  <si>
    <t>ΚΑΜΑΡΟΥΛΑΣ</t>
  </si>
  <si>
    <t>ΚΑΜΑΡΩΝ</t>
  </si>
  <si>
    <t>ΚΑΜΑΤΕΡΟΥ</t>
  </si>
  <si>
    <t>ΚΑΜΕΝΩΝ</t>
  </si>
  <si>
    <t>ΚΑΜΙΝΙΩΝ</t>
  </si>
  <si>
    <t>ΚΑΜΠΑΝΗ</t>
  </si>
  <si>
    <t>ΤΗΝΟΥ</t>
  </si>
  <si>
    <t>ΚΑΝΑΛΑΚΙΟΥ</t>
  </si>
  <si>
    <t>ΚΑΝΑΛΙΩΝ</t>
  </si>
  <si>
    <t>ΚΑΝΔΗΛΑΣ</t>
  </si>
  <si>
    <t>ΚΑΝΗΘΟΥ</t>
  </si>
  <si>
    <t>ΚΑΝΤΑΝΟΥ</t>
  </si>
  <si>
    <t>ΚΑΠΑΝΔΡΙΤΙΟΥ</t>
  </si>
  <si>
    <t>ΚΑΠΑΡΕΛΛΙΟΥ</t>
  </si>
  <si>
    <t>ΚΑΠΝΟΧΩΡΙΟΥ</t>
  </si>
  <si>
    <t>ΚΑΡΑΤΟΥΛΑ</t>
  </si>
  <si>
    <t>ΚΑΡΔΑΜΥΛΗΣ</t>
  </si>
  <si>
    <t>ΚΑΡΔΑΜΥΛΩΝ</t>
  </si>
  <si>
    <t>ΚΑΡΔΙΤΣΟΜΑΓΟΥΛΑΣ</t>
  </si>
  <si>
    <t>ΚΑΡΕΑ</t>
  </si>
  <si>
    <t>ΚΑΡΛΟΒΑΣΙΟΥ</t>
  </si>
  <si>
    <t>ΚΑΡΟΥΣΑΔΩΝ</t>
  </si>
  <si>
    <t>ΚΑΡΠΕΝΗΣΙΟΥ</t>
  </si>
  <si>
    <t>ΚΑΡΠΕΡΗΣ</t>
  </si>
  <si>
    <t>ΚΑΡΠΕΡΟΥ</t>
  </si>
  <si>
    <t>ΚΑΡΥΣΤΟΥ</t>
  </si>
  <si>
    <t>ΚΑΡΥΩΝ</t>
  </si>
  <si>
    <t>ΚΑΣΟΥ</t>
  </si>
  <si>
    <t>ΚΑΣΣΑΝΔΡΑΣ</t>
  </si>
  <si>
    <t>ΚΑΣΣΙΟΠΗΣ</t>
  </si>
  <si>
    <t>ΚΑΣΤΑΝΟΧΩΡΙΟΥ</t>
  </si>
  <si>
    <t>ΚΑΣΤΕΛΛΑΝΩΝ</t>
  </si>
  <si>
    <t>ΚΑΣΤΕΛΛΑΣ</t>
  </si>
  <si>
    <t>ΚΑΣΤΕΛΛΙΟΥ</t>
  </si>
  <si>
    <t>ΚΑΣΤΕΛΟΡΙΖΟΥ</t>
  </si>
  <si>
    <t>ΚΑΣΤΟΡΕΙΟΥ</t>
  </si>
  <si>
    <t>ΚΑΣΤΡΙΟΥ</t>
  </si>
  <si>
    <t>ΚΑΣΤΡΙΤΣΑΣ</t>
  </si>
  <si>
    <t>ΚΑΣΤΡΙΤΣΙΟΥ</t>
  </si>
  <si>
    <t>ΚΑΤΑΣΤΑΡΙΟΥ</t>
  </si>
  <si>
    <t>ΚΑΤΕΡΙΝΗΣ</t>
  </si>
  <si>
    <t>ΚΑΤΟΥΝΑΣ</t>
  </si>
  <si>
    <t>ΚΑΤΟΧΗΣ</t>
  </si>
  <si>
    <t>ΚΑΤΣΙΚΑΣ</t>
  </si>
  <si>
    <t>ΚΕΑΣ</t>
  </si>
  <si>
    <t>ΚΕΔΡΟΥ</t>
  </si>
  <si>
    <t>ΚΕΡΑΜΕΙΩΝ</t>
  </si>
  <si>
    <t>ΚΕΡΑΜΙΔΙΑΣ</t>
  </si>
  <si>
    <t>ΚΕΡΑΜΙΤΣΑΣ</t>
  </si>
  <si>
    <t>ΚΕΡΑΜΩΤΗΣ</t>
  </si>
  <si>
    <t>ΚΕΡΑΣΟΧΩΡΙΟΥ</t>
  </si>
  <si>
    <t>ΚΕΡΑΤΕΑΣ</t>
  </si>
  <si>
    <t>ΚΕΡΑΤΣΙΝΙΟΥ</t>
  </si>
  <si>
    <t>ΚΕΦΑΛΟΒΡΥΣΟΥ</t>
  </si>
  <si>
    <t>ΚΕΦΑΛΟΥ</t>
  </si>
  <si>
    <t>ΚΕΧΡΟΥ</t>
  </si>
  <si>
    <t>ΚΗΦΙΣΙΑΣ</t>
  </si>
  <si>
    <t>ΚΙΑΤΟΥ</t>
  </si>
  <si>
    <t>ΚΙΒΩΤΟΥ</t>
  </si>
  <si>
    <t>ΚΙΜΩΛΟΥ</t>
  </si>
  <si>
    <t>ΚΙΣΑΜΟΥ</t>
  </si>
  <si>
    <t>ΚΛΕΙΝΩΝ</t>
  </si>
  <si>
    <t>ΚΛΕΙΤΟΥ</t>
  </si>
  <si>
    <t>ΚΟΙΛΑΔΑΣ</t>
  </si>
  <si>
    <t>ΚΟΙΜΗΣΗΣ</t>
  </si>
  <si>
    <t>ΚΟΛΙΝΔΡΟΥ</t>
  </si>
  <si>
    <t>ΚΟΛΥΜΒΑΡΙΟΥ</t>
  </si>
  <si>
    <t>ΚΟΛΧΙΚΟΥ</t>
  </si>
  <si>
    <t>ΚΟΜΟΤΗΝΗΣ</t>
  </si>
  <si>
    <t>ΚΟΜΠΟΤΙΟΥ</t>
  </si>
  <si>
    <t>ΚΟΝΙΣΚΟΥ</t>
  </si>
  <si>
    <t>ΚΟΝΙΣΤΡΩΝ</t>
  </si>
  <si>
    <t>ΚΟΝΙΤΣΑΣ</t>
  </si>
  <si>
    <t>ΚΟΝΤΑΡΙΩΤΙΣΣΑΣ</t>
  </si>
  <si>
    <t>ΚΟΝΤΟΒΑΖΑΙΝΑΣ</t>
  </si>
  <si>
    <t>ΚΟΞΑΡΕ</t>
  </si>
  <si>
    <t>ΚΟΠΑΝΑΚΙΟΥ</t>
  </si>
  <si>
    <t>ΚΟΠΑΝΟΥ</t>
  </si>
  <si>
    <t>ΚΟΡΗΣΟΥ</t>
  </si>
  <si>
    <t>ΚΟΡΘΙΟΥ</t>
  </si>
  <si>
    <t>ΚΟΡΙΝΟΥ</t>
  </si>
  <si>
    <t>ΚΟΡΥΔΑΛΛΟΥ</t>
  </si>
  <si>
    <t>ΚΟΡΥΦΗΣ</t>
  </si>
  <si>
    <t>ΚΟΡΩΝΗΣ</t>
  </si>
  <si>
    <t>ΚΟΡΩΠΙΟΥ</t>
  </si>
  <si>
    <t>ΚΟΥΝΟΥΠΙΔΙΑΝΩΝ</t>
  </si>
  <si>
    <t>ΚΟΥΡΕΝΤΩΝ</t>
  </si>
  <si>
    <t>ΚΟΥΤΣΕΛΙΟΥ</t>
  </si>
  <si>
    <t>ΚΟΥΤΣΟΠΟΔΙΟΥ</t>
  </si>
  <si>
    <t>ΚΟΥΤΣΟΥΡΑ</t>
  </si>
  <si>
    <t>ΚΟΥΦΑΛΙΩΝ</t>
  </si>
  <si>
    <t>ΚΟΥΦΟΝΗΣΙΩΝ</t>
  </si>
  <si>
    <t>ΚΡΑΝΑΣ</t>
  </si>
  <si>
    <t>ΚΡΑΝΕΑΣ</t>
  </si>
  <si>
    <t>ΚΡΑΝΙΔΙΟΥ</t>
  </si>
  <si>
    <t>ΚΡΕΜΑΣΤΗΣ</t>
  </si>
  <si>
    <t>ΚΡΕΣΤΕΝΩΝ</t>
  </si>
  <si>
    <t>ΚΡΗΝΙΔΩΝ</t>
  </si>
  <si>
    <t>ΚΡΙΕΖΩΝ</t>
  </si>
  <si>
    <t>ΚΡΙΤΣΑΣ</t>
  </si>
  <si>
    <t>ΚΡΟΚΕΩΝ</t>
  </si>
  <si>
    <t>ΚΡΟΚΟΥ</t>
  </si>
  <si>
    <t>ΚΡΟΥΣΩΝΑ</t>
  </si>
  <si>
    <t>ΚΥΘΗΡΩΝ</t>
  </si>
  <si>
    <t>ΚΥΘΝΟΥ</t>
  </si>
  <si>
    <t>ΚΥΜΗΣ</t>
  </si>
  <si>
    <t>ΚΥΜΙΝΩΝ</t>
  </si>
  <si>
    <t>ΚΥΠΑΡΙΣΣΙΑΣ</t>
  </si>
  <si>
    <t>ΚΥΠΡΙΝΟΥ</t>
  </si>
  <si>
    <t>ΚΥΡΓΙΩΝ</t>
  </si>
  <si>
    <t>ΚΥΡΙΑΚΙΟΥ</t>
  </si>
  <si>
    <t>ΚΩΣΤΑΚΙΩΝ</t>
  </si>
  <si>
    <t>ΚΩΣΤΑΡΑΖΙΟΥ</t>
  </si>
  <si>
    <t>ΛΑΒΑΡΩΝ</t>
  </si>
  <si>
    <t>ΛΑΓΚΑΔΑ</t>
  </si>
  <si>
    <t>ΛΑΓΚΑΔΙΚΙΩΝ</t>
  </si>
  <si>
    <t>ΛΑΓΚΑΔΙΩΝ</t>
  </si>
  <si>
    <t>ΛΑΙΜΟΥ</t>
  </si>
  <si>
    <t>ΛΑΚΚΟΠΕΤΡΑΣ</t>
  </si>
  <si>
    <t>ΛΑΛΑ</t>
  </si>
  <si>
    <t>ΛΑΜΙΑΣ</t>
  </si>
  <si>
    <t>ΛΑΜΠΕΙΑΣ</t>
  </si>
  <si>
    <t>ΛΑΠΠΑ</t>
  </si>
  <si>
    <t>ΛΑΡΥΜΝΑΣ</t>
  </si>
  <si>
    <t>ΛΑΥΡΙΟΥ</t>
  </si>
  <si>
    <t>ΛΕΒΙΔΙΟΥ</t>
  </si>
  <si>
    <t>ΛΕΙΨΩΝ</t>
  </si>
  <si>
    <t>ΛΕΚΑΝΗΣ</t>
  </si>
  <si>
    <t>ΛΕΠΕΝΟΥΣ</t>
  </si>
  <si>
    <t>ΛΕΠΤΟΚΑΡΥΑΣ</t>
  </si>
  <si>
    <t>ΛΕΡΟΥ</t>
  </si>
  <si>
    <t>ΛΕΥΚΙΜΗΣ</t>
  </si>
  <si>
    <t>ΛΕΥΚΟΠΗΓΗΣ</t>
  </si>
  <si>
    <t>ΛΕΥΚΩΝΑ</t>
  </si>
  <si>
    <t>ΛΕΧΑΙΝΩΝ</t>
  </si>
  <si>
    <t>ΛΕΧΑΙΟΥ</t>
  </si>
  <si>
    <t>ΛΕΧΟΒΟΥ</t>
  </si>
  <si>
    <t>ΛΕΩΝΙΔΙΟΥ</t>
  </si>
  <si>
    <t>ΛΗΞΟΥΡΙΟΥ</t>
  </si>
  <si>
    <t>ΛΙΑΝΟΚΛΑΔΙΟΥ</t>
  </si>
  <si>
    <t>ΛΙΑΠΑΔΩΝ</t>
  </si>
  <si>
    <t>ΛΙΒΑΔΕΙΑΣ</t>
  </si>
  <si>
    <t>ΛΙΒΑΔΕΡΟΥ</t>
  </si>
  <si>
    <t>ΛΙΒΑΔΙΑΣ</t>
  </si>
  <si>
    <t>ΛΙΒΑΔΙΟΥ</t>
  </si>
  <si>
    <t>ΛΙΒΑΔΟΧΩΡΙΟΥ</t>
  </si>
  <si>
    <t>ΛΙΒΑΝΑΤΩΝ</t>
  </si>
  <si>
    <t>ΛΙΔΩΡΙΚΙΟΥ</t>
  </si>
  <si>
    <t>ΛΙΘΑΚΙΑΣ</t>
  </si>
  <si>
    <t>ΛΙΜΝΗΣ</t>
  </si>
  <si>
    <t>ΛΙΤΟΧΩΡΟΥ</t>
  </si>
  <si>
    <t>ΛΟΓΓΑΔΩΝ</t>
  </si>
  <si>
    <t>ΛΟΓΓΑΣ</t>
  </si>
  <si>
    <t>ΛΟΥΡΟΥ</t>
  </si>
  <si>
    <t>ΛΟΥΣΙΚΩΝ</t>
  </si>
  <si>
    <t>ΛΟΥΤΡΑΚΙΟΥ</t>
  </si>
  <si>
    <t>ΛΟΥΤΡΟΥ</t>
  </si>
  <si>
    <t>ΛΟΥΤΡΩΝ</t>
  </si>
  <si>
    <t>ΛΥΚΟΒΡΥΣΗΣ</t>
  </si>
  <si>
    <t>ΛΥΚΟΥΔΙΟΥ</t>
  </si>
  <si>
    <t>ΛΥΡΚΕΙΑΣ</t>
  </si>
  <si>
    <t>ΜΑΖΑΡΑΚΙΟΥ</t>
  </si>
  <si>
    <t>ΜΑΚΡΑΚΩΜΗΣ</t>
  </si>
  <si>
    <t>ΜΑΚΡΙΣΙΩΝ</t>
  </si>
  <si>
    <t>ΜΑΚΡΟΧΩΡΙΟΥ</t>
  </si>
  <si>
    <t>ΜΑΚΡΥΓΙΑΛΟΥ</t>
  </si>
  <si>
    <t>ΜΑΚΡΥΚΑΠΑΣ</t>
  </si>
  <si>
    <t>ΜΑΚΡΥΝΕΙΑΣ</t>
  </si>
  <si>
    <t>ΜΑΚΡΥΧΩΡΙΟΥ</t>
  </si>
  <si>
    <t>ΜΑΛΑΚΟΠΗΣ</t>
  </si>
  <si>
    <t>ΜΑΛΕΣΙΑΔΑΣ</t>
  </si>
  <si>
    <t>ΜΑΛΕΣΙΝΑΣ</t>
  </si>
  <si>
    <t>ΜΑΛΙΩΝ</t>
  </si>
  <si>
    <t>ΜΑΝΔΡΑΣ</t>
  </si>
  <si>
    <t>ΜΑΝΙΑΚΩΝ</t>
  </si>
  <si>
    <t>ΜΑΝΤΑΜΑΔΟΥ</t>
  </si>
  <si>
    <t>ΜΑΝΤΟΥΔΙΟΥ</t>
  </si>
  <si>
    <t>ΜΑΡΑΘΟΚΑΜΠΟΥ</t>
  </si>
  <si>
    <t>ΜΑΡΑΘΩΝΑ</t>
  </si>
  <si>
    <t>ΜΑΡΓΑΡΙΤΙΟΥ</t>
  </si>
  <si>
    <t>ΜΑΡΙΝΑΣ</t>
  </si>
  <si>
    <t>ΜΑΡΚΟΠΟΥΛΟΥ</t>
  </si>
  <si>
    <t>ΜΑΡΜΑΡΙΟΥ</t>
  </si>
  <si>
    <t>ΜΑΡΤΙΝΟΥ</t>
  </si>
  <si>
    <t>ΜΑΣΣΑΡΩΝ</t>
  </si>
  <si>
    <t>ΜΑΤΑΡΑΓΚΑΣ</t>
  </si>
  <si>
    <t>ΜΑΥΡΟΘΑΛΑΣΣΑΣ</t>
  </si>
  <si>
    <t>ΜΑΥΡΟΧΩΡΙΟΥ</t>
  </si>
  <si>
    <t>ΜΑΧΑΙΡΑ</t>
  </si>
  <si>
    <t>ΜΑΧΑΙΡΑΔΟΥ</t>
  </si>
  <si>
    <t>ΜΕΓΑΛΟΧΩΡΙΟΥ</t>
  </si>
  <si>
    <t>ΜΕΓΑΝΗΣΙΟΥ</t>
  </si>
  <si>
    <t>ΜΕΓΑΡΧΗΣ</t>
  </si>
  <si>
    <t>ΜΕΓΑΡΩΝ</t>
  </si>
  <si>
    <t>ΜΕΘΑΝΩΝ</t>
  </si>
  <si>
    <t>ΜΕΘΩΝΗΣ</t>
  </si>
  <si>
    <t>ΜΕΛΑΜΠΩΝ</t>
  </si>
  <si>
    <t>ΜΕΛΕΣΩΝ</t>
  </si>
  <si>
    <t>ΜΕΛΙΒΟΙΑΣ</t>
  </si>
  <si>
    <t>ΜΕΛΙΓΑΛΑ</t>
  </si>
  <si>
    <t>ΜΕΛΙΚΗΣ</t>
  </si>
  <si>
    <t>ΜΕΛΙΣΣΙΩΝ</t>
  </si>
  <si>
    <t>ΜΕΛΙΤΗΣ</t>
  </si>
  <si>
    <t>ΜΕΝΕΜΕΝΗΣ</t>
  </si>
  <si>
    <t>ΜΕΡΟΠΗΣ</t>
  </si>
  <si>
    <t>ΜΕΣΕΝΙΚΟΛΑ</t>
  </si>
  <si>
    <t>ΜΕΣΟΒΟΥΝΙΩΝ</t>
  </si>
  <si>
    <t>ΜΕΣΟΛΟΓΓΙΟΥ</t>
  </si>
  <si>
    <t>ΜΕΣΟΠΟΤΑΜΙΑΣ</t>
  </si>
  <si>
    <t>ΜΕΣΟΠΟΤΑΜΟΥ</t>
  </si>
  <si>
    <t>ΜΕΣΟΧΩΡΑΣ</t>
  </si>
  <si>
    <t>ΜΕΣΟΧΩΡΙΟΥ</t>
  </si>
  <si>
    <t>ΜΕΣΣΑΡΙΑΣ</t>
  </si>
  <si>
    <t>ΜΕΣΣΗΝΗΣ</t>
  </si>
  <si>
    <t>ΜΕΤΑΜΟΡΦΩΣΗΣ</t>
  </si>
  <si>
    <t>ΜΕΤΑΞΑΔΩΝ</t>
  </si>
  <si>
    <t>ΜΕΤΕΩΡΩΝ</t>
  </si>
  <si>
    <t>ΜΕΤΣΟΒΟΥ</t>
  </si>
  <si>
    <t>ΜΗΛΕΩΝ</t>
  </si>
  <si>
    <t>ΜΗΛΙΩΤΑΔΩΝ</t>
  </si>
  <si>
    <t>ΜΗΛΟΥ</t>
  </si>
  <si>
    <t>ΜΗΤΡΟΠΟΛΗΣ</t>
  </si>
  <si>
    <t>ΜΙΚΡΟΠΟΛΕΩΣ</t>
  </si>
  <si>
    <t>ΜΟΙΡΩΝ</t>
  </si>
  <si>
    <t>ΜΟΛΑΩΝ</t>
  </si>
  <si>
    <t>ΜΟΝΑΣΤΗΡΑΚΙΟΥ</t>
  </si>
  <si>
    <t>ΜΟΝΕΜΒΑΣΙΑΣ</t>
  </si>
  <si>
    <t>ΜΟΡΙΑΣ</t>
  </si>
  <si>
    <t>ΜΟΣΧΑΤΟΥ</t>
  </si>
  <si>
    <t>ΜΟΣΧΟΧΩΡΙΟΥ</t>
  </si>
  <si>
    <t>ΜΟΥΔΡΟΥ</t>
  </si>
  <si>
    <t>ΜΟΥΖΑΚΙΟΥ</t>
  </si>
  <si>
    <t>ΜΟΥΡΝΙΩΝ</t>
  </si>
  <si>
    <t>ΜΟΥΣΙΩΤΙΤΣΑΣ</t>
  </si>
  <si>
    <t>ΜΟΧΟΥ</t>
  </si>
  <si>
    <t>ΜΠΙΖΑΝΙΟΥ</t>
  </si>
  <si>
    <t>ΜΥΚΟΝΟΥ</t>
  </si>
  <si>
    <t>ΜΥΡΙΝΑΣ</t>
  </si>
  <si>
    <t>ΜΥΡΤΙΑΣ</t>
  </si>
  <si>
    <t>ΜΥΤΙΚΑ</t>
  </si>
  <si>
    <t>ΜΥΤΙΛΗΝΗΣ</t>
  </si>
  <si>
    <t>ΜΩΛΟΥ</t>
  </si>
  <si>
    <t>ΝΑΡΘΑΚΙΟΥ</t>
  </si>
  <si>
    <t>ΝΑΥΠΑΚΤΟΥ</t>
  </si>
  <si>
    <t>ΝΑΥΠΛΙΟΥ</t>
  </si>
  <si>
    <t>ΠΕΝΤΕΛΗΣ</t>
  </si>
  <si>
    <t>ΝΕΣΤΑΝΗΣ</t>
  </si>
  <si>
    <t>ΝΕΣΤΟΡΙΟΥ</t>
  </si>
  <si>
    <t>ΝΙΓΡΙΤΑΣ</t>
  </si>
  <si>
    <t>ΝΙΚΗΣΙΑΝΗΣ</t>
  </si>
  <si>
    <t>ΝΙΚΗΤΗΣ</t>
  </si>
  <si>
    <t>ΝΙΚΗΦΟΡΟΥ</t>
  </si>
  <si>
    <t>ΝΙΣΥΡΟΥ</t>
  </si>
  <si>
    <t>ΝΥΔΡΙΟΥ</t>
  </si>
  <si>
    <t>ΞΗΡΟΚΑΜΠΙΟΥ</t>
  </si>
  <si>
    <t>ΞΗΡΟΛΙΜΝΗΣ</t>
  </si>
  <si>
    <t>ΞΗΡΟΠΟΤΑΜΟΥ</t>
  </si>
  <si>
    <t>ΞΥΛΑΓΑΝΗΣ</t>
  </si>
  <si>
    <t>ΞΥΛΟΚΑΣΤΡΟΥ</t>
  </si>
  <si>
    <t>ΞΥΛΟΥΠΟΛΗΣ</t>
  </si>
  <si>
    <t>ΞΥΝΙΑΔΑΣ</t>
  </si>
  <si>
    <t>ΟΒΡΥΑΣ</t>
  </si>
  <si>
    <t>ΟΙΝΟΥΣΩΝ</t>
  </si>
  <si>
    <t>ΟΙΝΟΦΥΤΩΝ</t>
  </si>
  <si>
    <t>ΟΙΧΑΛΙΑΣ</t>
  </si>
  <si>
    <t>ΟΛΒΙΟΥ</t>
  </si>
  <si>
    <t>ΟΛΥΜΠΟΥ</t>
  </si>
  <si>
    <t>ΟΜΒΡΥΑΚΗΣ</t>
  </si>
  <si>
    <t>ΟΞΥΝΕΙΑΣ</t>
  </si>
  <si>
    <t>ΟΡΓΑΝΗΣ</t>
  </si>
  <si>
    <t>ΟΡΕΣΤΙΑΔΑΣ</t>
  </si>
  <si>
    <t>ΟΡΜΥΛΙΑΣ</t>
  </si>
  <si>
    <t>ΟΡΧΟΜΕΝΟΥ</t>
  </si>
  <si>
    <t>ΠΑΙΑΝΙΑΣ</t>
  </si>
  <si>
    <t>ΠΑΛΑΙΟΚΑΣΤΡΟΥ</t>
  </si>
  <si>
    <t>ΠΑΛΑΙΟΚΑΤΟΥΝΑΣ</t>
  </si>
  <si>
    <t>ΠΑΛΑΙΟΚΩΜΗΣ</t>
  </si>
  <si>
    <t>ΠΑΛΑΙΟΜΑΝΙΝΑΣ</t>
  </si>
  <si>
    <t>ΠΑΛΑΙΡΟΥ</t>
  </si>
  <si>
    <t>ΠΑΛΑΜΑ</t>
  </si>
  <si>
    <t>ΠΑΛΙΟΥΡΙΟΥ</t>
  </si>
  <si>
    <t>ΠΑΛΛΗΝΗΣ</t>
  </si>
  <si>
    <t>ΠΑΜΦΙΛΩΝ</t>
  </si>
  <si>
    <t>ΠΑΝΑΙΤΩΛΙΟΥ</t>
  </si>
  <si>
    <t>ΠΑΝΑΡΙΤΙΟΥ</t>
  </si>
  <si>
    <t>ΠΑΝΟΠΟΥΛΟΥ</t>
  </si>
  <si>
    <t>ΠΑΝΟΡΑΜΑΤΟΣ</t>
  </si>
  <si>
    <t>ΠΑΝΟΡΜΟΥ</t>
  </si>
  <si>
    <t>ΠΑΞΩΝ</t>
  </si>
  <si>
    <t>ΠΑΠΑΓΙΑΝΝΗ</t>
  </si>
  <si>
    <t>ΠΑΠΑΓΟΥ</t>
  </si>
  <si>
    <t>ΠΑΠΑΔΙΑΝΙΚΩΝ</t>
  </si>
  <si>
    <t>ΡΑΧΩΝ</t>
  </si>
  <si>
    <t>ΣΤΑΥΡΟΥ</t>
  </si>
  <si>
    <t>ΠΑΡΑΒΟΛΑΣ</t>
  </si>
  <si>
    <t>ΠΑΡΑΔΕΙΣΙΟΥ</t>
  </si>
  <si>
    <t>ΠΑΡΑΚΑΛΑΜΟΥ</t>
  </si>
  <si>
    <t>ΠΑΡΑΜΥΘΙΑΣ</t>
  </si>
  <si>
    <t>ΠΑΡΑΝΕΣΤΙΟΥ</t>
  </si>
  <si>
    <t>ΠΑΡΓΑΣ</t>
  </si>
  <si>
    <t>ΠΑΣΤΡΑΣ</t>
  </si>
  <si>
    <t>ΠΑΤΜΟΥ</t>
  </si>
  <si>
    <t>ΠΑΤΡΑΣ</t>
  </si>
  <si>
    <t>ΠΑΥΛΟΥ</t>
  </si>
  <si>
    <t>ΠΕΔΙΝΗΣ</t>
  </si>
  <si>
    <t>ΠΕΛΑΣΓΙΑΣ</t>
  </si>
  <si>
    <t>ΠΕΛΟΠΙΟΥ</t>
  </si>
  <si>
    <t>ΠΕΝΤΑΒΡΥΣΟΥ</t>
  </si>
  <si>
    <t>ΠΕΝΤΑΛΟΦΟΥ</t>
  </si>
  <si>
    <t>ΠΕΝΤΑΠΟΛΗΣ</t>
  </si>
  <si>
    <t>ΠΕΠΛΟΥ</t>
  </si>
  <si>
    <t>ΠΕΡΑΙΑΣ</t>
  </si>
  <si>
    <t>ΠΕΡΙΘΩΡΙΟΥ</t>
  </si>
  <si>
    <t>ΠΕΡΙΣΤΑΣΗΣ</t>
  </si>
  <si>
    <t>ΠΕΡΙΣΤΕΡΙΟΥ</t>
  </si>
  <si>
    <t>ΠΕΡΝΗΣ</t>
  </si>
  <si>
    <t>ΠΕΤΑ</t>
  </si>
  <si>
    <t>ΠΕΤΑΛΙΔΙΟΥ</t>
  </si>
  <si>
    <t>ΠΕΤΡΑΙΑΣ</t>
  </si>
  <si>
    <t>ΠΕΤΡΑΣ</t>
  </si>
  <si>
    <t>ΠΕΤΡΟΥΠΟΛΗΣ</t>
  </si>
  <si>
    <t>ΠΕΤΡΟΥΣΑΣ</t>
  </si>
  <si>
    <t>ΠΕΥΚΗΣ</t>
  </si>
  <si>
    <t>ΠΕΥΚΟΧΩΡΙΟΥ</t>
  </si>
  <si>
    <t>ΠΕΥΚΩΝ</t>
  </si>
  <si>
    <t>ΠΗΓΑΔΙΩΝ</t>
  </si>
  <si>
    <t>ΠΛΑΤΑΜΩΝΑ</t>
  </si>
  <si>
    <t>ΠΛΑΤΑΝΟΥ</t>
  </si>
  <si>
    <t>ΠΛΑΤΑΡΙΑΣ</t>
  </si>
  <si>
    <t>ΠΛΑΤΕΟΣ</t>
  </si>
  <si>
    <t>ΠΛΑΤΣΑΣ</t>
  </si>
  <si>
    <t>ΠΛΩΜΑΡΙΟΥ</t>
  </si>
  <si>
    <t>ΠΟΔΟΧΩΡΙΟΥ</t>
  </si>
  <si>
    <t>ΠΟΙΜΕΝΙΚΟΥ</t>
  </si>
  <si>
    <t>ΠΟΛΙΧΝΗΣ</t>
  </si>
  <si>
    <t>ΠΟΛΙΧΝΙΤΟΥ</t>
  </si>
  <si>
    <t>ΠΟΛΥΓΥΡΟΥ</t>
  </si>
  <si>
    <t>ΠΟΛΥΔΡΟΣΟΥ</t>
  </si>
  <si>
    <t>ΠΟΛΥΚΑΡΠΙΟΥ</t>
  </si>
  <si>
    <t>ΠΟΛΥΚΑΣΤΡΟΥ</t>
  </si>
  <si>
    <t>ΠΟΛΥΣΙΤΟΥ</t>
  </si>
  <si>
    <t>ΠΟΜΠΙΑΣ</t>
  </si>
  <si>
    <t>ΠΟΝΤΟΗΡΑΚΛΕΙΑΣ</t>
  </si>
  <si>
    <t>ΠΟΝΤΟΚΩΜΗΣ</t>
  </si>
  <si>
    <t>ΠΟΡΟΥ</t>
  </si>
  <si>
    <t>ΠΡΑΜΑΝΤΩΝ</t>
  </si>
  <si>
    <t>ΠΡΟΑΣΤΙΟΥ</t>
  </si>
  <si>
    <t>ΠΡΟΒΑΤΑ</t>
  </si>
  <si>
    <t>ΠΡΟΚΟΠΙΟΥ</t>
  </si>
  <si>
    <t>ΠΡΟΜΑΧΩΝ</t>
  </si>
  <si>
    <t>ΠΡΟΣΟΤΣΑΝΗΣ</t>
  </si>
  <si>
    <t>ΠΡΟΣΥΜΝΗΣ</t>
  </si>
  <si>
    <t>ΠΡΟΥΣΟΥ</t>
  </si>
  <si>
    <t>ΠΡΟΦΗΤΗ</t>
  </si>
  <si>
    <t>ΠΡΟΧΩΜΑΤΟΣ</t>
  </si>
  <si>
    <t>ΣΙΝΔΟΥ</t>
  </si>
  <si>
    <t>ΠΡΩΤΗΣ</t>
  </si>
  <si>
    <t>ΠΤΕΛΕΟΥ</t>
  </si>
  <si>
    <t>ΠΤΟΛΕΜΑΪΔΑΣ</t>
  </si>
  <si>
    <t>ΠΥΘΑΓΟΡΕΙΟΥ</t>
  </si>
  <si>
    <t>ΠΥΛΟΥ</t>
  </si>
  <si>
    <t>ΠΥΡΓΕΤΟΥ</t>
  </si>
  <si>
    <t>ΠΩΓΩΝΙΑΝΗΣ</t>
  </si>
  <si>
    <t>ΡΑΛΛΕΙΟ</t>
  </si>
  <si>
    <t>ΡΑΠΤΟΠΟΥΛΟΥ</t>
  </si>
  <si>
    <t>ΡΑΦΗΝΑΣ</t>
  </si>
  <si>
    <t>ΡΕΘΥΜΝΟΥ</t>
  </si>
  <si>
    <t>ΡΕΝΤΗ</t>
  </si>
  <si>
    <t>ΡΗΤΙΝΑΣ</t>
  </si>
  <si>
    <t>ΡΙΖΙΩΝ</t>
  </si>
  <si>
    <t>ΡΙΖΩΜΑΤΟΣ</t>
  </si>
  <si>
    <t>ΡΙΖΩΜΑΤΩΝ</t>
  </si>
  <si>
    <t>ΡΙΟΛΟΥ</t>
  </si>
  <si>
    <t>ΡΙΟΥ</t>
  </si>
  <si>
    <t>ΡΟΔΑΥΓΗΣ</t>
  </si>
  <si>
    <t>ΡΟΔΙΤΣΑΣ</t>
  </si>
  <si>
    <t>ΡΟΔΟΛΙΒΟΥΣ</t>
  </si>
  <si>
    <t>ΑΓΓΙΣΤΑΣ</t>
  </si>
  <si>
    <t>ΜΟΥΡΙΩΝ</t>
  </si>
  <si>
    <t>ΣΑΒΑΛΙΩΝ</t>
  </si>
  <si>
    <t>ΣΑΓΕΪΚΩΝ</t>
  </si>
  <si>
    <t>ΣΑΜΗΣ</t>
  </si>
  <si>
    <t>ΣΑΜΟΘΡΑΚΗΣ</t>
  </si>
  <si>
    <t>ΣΑΠΩΝ</t>
  </si>
  <si>
    <t>ΣΑΡΑΒΑΛΙΟΥ</t>
  </si>
  <si>
    <t>ΣΑΡΔΗΝΙΩΝ</t>
  </si>
  <si>
    <t>ΣΕΡΒΙΩΝ</t>
  </si>
  <si>
    <t>ΣΕΡΙΦΟΥ</t>
  </si>
  <si>
    <t>ΣΗΜΑΝΤΡΩΝ</t>
  </si>
  <si>
    <t>ΣΗΤΕΙΑΣ</t>
  </si>
  <si>
    <t>ΣΙΑΤΙΣΤΑΣ</t>
  </si>
  <si>
    <t>ΣΙΚΙΝΟΥ</t>
  </si>
  <si>
    <t>ΣΙΜΟΠΟΥΛΟΥ</t>
  </si>
  <si>
    <t>ΣΙΣΤΡΟΥΝΙΟΥ</t>
  </si>
  <si>
    <t>ΣΙΤΑΓΡΩΝ</t>
  </si>
  <si>
    <t>ΣΙΤΟΧΩΡΙΟΥ</t>
  </si>
  <si>
    <t>ΣΙΦΝΟΥ</t>
  </si>
  <si>
    <t>ΣΚΑΔΟΥ</t>
  </si>
  <si>
    <t>ΣΚΙΑΘΟΥ</t>
  </si>
  <si>
    <t>ΣΚΙΝΙΑ</t>
  </si>
  <si>
    <t>ΣΚΟΤΟΥΣΑΣ</t>
  </si>
  <si>
    <t>ΣΚΟΥΤΑΡΕΩΣ</t>
  </si>
  <si>
    <t>ΣΚΡΙΠΕΡΟΥ</t>
  </si>
  <si>
    <t>ΣΚΥΔΡΑΣ</t>
  </si>
  <si>
    <t>ΣΚΥΡΟΥ</t>
  </si>
  <si>
    <t>ΣΜΙΝΘΗΣ</t>
  </si>
  <si>
    <t>ΣΟΡΩΝΗΣ</t>
  </si>
  <si>
    <t>ΣΟΥΔΑΣ</t>
  </si>
  <si>
    <t>ΣΟΥΡΠΗΣ</t>
  </si>
  <si>
    <t>ΣΟΥΦΛΙΟΥ</t>
  </si>
  <si>
    <t>ΣΟΦΑΔΩΝ</t>
  </si>
  <si>
    <t>ΣΟΧΟΥ</t>
  </si>
  <si>
    <t>ΣΠΑΡΤΗΣ</t>
  </si>
  <si>
    <t>ΣΠΑΡΤΥΛΑ</t>
  </si>
  <si>
    <t>ΣΠΑΤΩΝ</t>
  </si>
  <si>
    <t>ΣΠΕΡΧΕΙΑΔΑΣ</t>
  </si>
  <si>
    <t>ΣΠΕΤΣΩΝ</t>
  </si>
  <si>
    <t>ΣΠΗΛΙΟΥ</t>
  </si>
  <si>
    <t>ΣΤΑΥΡΑΚΙΟΥ</t>
  </si>
  <si>
    <t>ΣΤΑΥΡΟΔΡΟΜΙΟΥ</t>
  </si>
  <si>
    <t>ΣΤΕΜΝΙΤΣΑΣ</t>
  </si>
  <si>
    <t>ΣΤΕΝΗΣ</t>
  </si>
  <si>
    <t>ΣΤΕΦΑΝΟΒΙΚΕΙΟΥ</t>
  </si>
  <si>
    <t>ΣΤΟΜΙΟΥ</t>
  </si>
  <si>
    <t>ΣΤΡΑΤΟΝΙΚΗΣ</t>
  </si>
  <si>
    <t>ΣΤΡΑΤΩΝΙΟΥ</t>
  </si>
  <si>
    <t>ΣΤΡΥΜΟΝΙΚΟΥ</t>
  </si>
  <si>
    <t>ΣΤΥΛΙΔΑΣ</t>
  </si>
  <si>
    <t>ΣΤΥΡΩΝ</t>
  </si>
  <si>
    <t>ΣΥΒΡΙΤΟΥ</t>
  </si>
  <si>
    <t>ΣΥΚΕΩΝ</t>
  </si>
  <si>
    <t>ΣΥΚΙΑΣ</t>
  </si>
  <si>
    <t>ΣΥΚΟΥΡΙΟΥ</t>
  </si>
  <si>
    <t>ΣΥΜΗΣ</t>
  </si>
  <si>
    <t>ΣΥΡΟΥ</t>
  </si>
  <si>
    <t>ΣΧΗΜΑΤΑΡΙΟΥ</t>
  </si>
  <si>
    <t>ΣΧΟΙΝΟΥΣΑΣ</t>
  </si>
  <si>
    <t>ΤΑΥΡΟΥ</t>
  </si>
  <si>
    <t>ΤΕΓΕΑΣ</t>
  </si>
  <si>
    <t>ΤΕΡΠΝΗΣ</t>
  </si>
  <si>
    <t>ΤΕΡΠΥΛΟΥ</t>
  </si>
  <si>
    <t>ΤΕΤΡΑΚΩΜΟΥ</t>
  </si>
  <si>
    <t>ΤΕΦΕΛΙΟΥ</t>
  </si>
  <si>
    <t>ΤΖΕΡΜΙΑΔΩΝ</t>
  </si>
  <si>
    <t>ΤΗΛΟΥ</t>
  </si>
  <si>
    <t>ΤΟΞΟΤΩΝ</t>
  </si>
  <si>
    <t>ΤΟΥΡΛΩΤΗΣ</t>
  </si>
  <si>
    <t>ΤΡΑΓΑΙΑΣ</t>
  </si>
  <si>
    <t>ΤΡΑΓΑΝΟΥ</t>
  </si>
  <si>
    <t>ΤΡΑΝΟΒΑΛΤΟΥ</t>
  </si>
  <si>
    <t>ΤΡΙΑΝΔΡΙΑΣ</t>
  </si>
  <si>
    <t>ΤΡΙΚΕΡΙΟΥ</t>
  </si>
  <si>
    <t>ΤΡΙΛΟΦΟΥ</t>
  </si>
  <si>
    <t>ΤΡΙΠΟΛΗΣ</t>
  </si>
  <si>
    <t>ΤΡΟΠΑΙΩΝ</t>
  </si>
  <si>
    <t>ΤΣΑΓΚΑΡΑΔΑΣ</t>
  </si>
  <si>
    <t>ΤΣΑΡΙΤΣΑΝΗΣ</t>
  </si>
  <si>
    <t>ΤΣΕΠΕΛΟΒΟΥ</t>
  </si>
  <si>
    <t>ΤΣΟΤΥΛΙΟΥ</t>
  </si>
  <si>
    <t>ΤΥΛΙΣΟΥ</t>
  </si>
  <si>
    <t>ΤΥΜΠΑΚΙΟΥ</t>
  </si>
  <si>
    <t>ΤΥΡΙΑΣ</t>
  </si>
  <si>
    <t>ΤΥΡΝΑΒΟΥ</t>
  </si>
  <si>
    <t>ΤΥΧΕΡΟΥ</t>
  </si>
  <si>
    <t>ΥΔΡΑΣ</t>
  </si>
  <si>
    <t>ΥΔΡΟΥΣΣΑΣ</t>
  </si>
  <si>
    <t>ΥΜΗΤΤΟΥ</t>
  </si>
  <si>
    <t>ΥΠΑΤΗΣ</t>
  </si>
  <si>
    <t>ΦΑΛΑΝΗΣ</t>
  </si>
  <si>
    <t>ΦΑΝΑΡΙΟΥ</t>
  </si>
  <si>
    <t>ΦΑΡΚΑΔΟΝΑΣ</t>
  </si>
  <si>
    <t>ΦΑΡΣΑΛΩΝ</t>
  </si>
  <si>
    <t>ΦΑΡΩΝ</t>
  </si>
  <si>
    <t>ΦΕΡΩΝ</t>
  </si>
  <si>
    <t>ΦΗΚΗΣ</t>
  </si>
  <si>
    <t>ΦΙΛΙΑΣ</t>
  </si>
  <si>
    <t>ΦΙΛΙΑΤΡΩΝ</t>
  </si>
  <si>
    <t>ΦΙΛΙΑΤΩΝ</t>
  </si>
  <si>
    <t>ΦΙΛΙΠΠΙΑΔΑΣ</t>
  </si>
  <si>
    <t>ΦΙΛΟΤΙΟΥ</t>
  </si>
  <si>
    <t>ΦΙΛΥΡΟΥ</t>
  </si>
  <si>
    <t>ΦΙΛΩΤΑ</t>
  </si>
  <si>
    <t>ΦΟΛΕΓΑΝΔΡΟΥ</t>
  </si>
  <si>
    <t>ΦΟΥΡΝΑ</t>
  </si>
  <si>
    <t>ΦΟΥΡΝΩΝ</t>
  </si>
  <si>
    <t>ΦΟΥΡΦΟΥΡΑ</t>
  </si>
  <si>
    <t>ΦΟΥΣΤΑΝΗΣ</t>
  </si>
  <si>
    <t>ΦΥΛΗΣ</t>
  </si>
  <si>
    <t>ΦΥΤΕΙΩΝ</t>
  </si>
  <si>
    <t>ΦΩΤΟΛΙΒΟΥΣ</t>
  </si>
  <si>
    <t>ΧΑΒΑΡΙΟΥ</t>
  </si>
  <si>
    <t>ΧΑΪΔΑΡΙΟΥ</t>
  </si>
  <si>
    <t>ΧΑΙΡΩΝΕΙΑΣ</t>
  </si>
  <si>
    <t>ΧΑΛΑΝΔΡΙΟΥ</t>
  </si>
  <si>
    <t>ΧΑΛΑΝΔΡΙΤΣΑΣ</t>
  </si>
  <si>
    <t>ΧΑΛΑΣΤΡΑΣ</t>
  </si>
  <si>
    <t>ΧΑΛΚΗΣ</t>
  </si>
  <si>
    <t>ΧΑΛΚΙΔΑΣ</t>
  </si>
  <si>
    <t>ΧΑΝΔΡΑ</t>
  </si>
  <si>
    <t>ΧΑΡΑΚΑ</t>
  </si>
  <si>
    <t>ΧΑΡΙΛΑΟΥ</t>
  </si>
  <si>
    <t>ΧΑΡΩΠΟΥ</t>
  </si>
  <si>
    <t>ΧΑΤΖΗ</t>
  </si>
  <si>
    <t>ΧΕΡΣΟΥ</t>
  </si>
  <si>
    <t>ΧΙΛΙΟΜΟΔΙΟΥ</t>
  </si>
  <si>
    <t>ΧΟΛΑΡΓΟΥ</t>
  </si>
  <si>
    <t>ΧΟΥΛΙΑΡΑΔΩΝ</t>
  </si>
  <si>
    <t>ΧΡΥΣΟΒΙΤΣΑΣ</t>
  </si>
  <si>
    <t>ΧΡΥΣΟΥ</t>
  </si>
  <si>
    <t>ΧΡΥΣΟΥΠΟΛΗΣ</t>
  </si>
  <si>
    <t>ΨΑΡΩΝ</t>
  </si>
  <si>
    <t>ΨΑΧΝΩΝ</t>
  </si>
  <si>
    <t>ΨΩΦΙΔΑΣ</t>
  </si>
  <si>
    <t>ΩΡΑΙΟΚΑΣΤΡΟΥ</t>
  </si>
  <si>
    <t>ΩΡΕΩΝ</t>
  </si>
  <si>
    <t>ΑΡΓΟΥΣ ΟΡΕΣΤΙΚΟΥ</t>
  </si>
  <si>
    <t>ΑΣΠΡΩΝ ΣΠΙΤΙΩΝ</t>
  </si>
  <si>
    <t>ΕΛΕΥΘΕΡΙΟΥ ΚΟΡΔΕΛΙΟΥ</t>
  </si>
  <si>
    <t>ΕΛΛΗΝΙΚΟΥ ΓΟΡΤΥΝΙΑΣ</t>
  </si>
  <si>
    <t>ΖΑΚΥΝΘΟΥ ΓΥΜ</t>
  </si>
  <si>
    <t>ΖΑΚΥΝΘΟΥ ΤΕΛ</t>
  </si>
  <si>
    <t>ΘΕΡΜΗΣ ΛΥΚ</t>
  </si>
  <si>
    <t>ΘΕΡΜΗΣ ΓΥΜ</t>
  </si>
  <si>
    <t>ΚΑΛΥΒΙΩΝ ΘΟΡΙΚΟΥ</t>
  </si>
  <si>
    <t>ΚΑΛΥΒΙΩΝ ΤΡΙΧΩΝΙΔΑΣ</t>
  </si>
  <si>
    <t>ΚΑΜΑΡΩΝ ΑΧΑ</t>
  </si>
  <si>
    <t>ΚΑΜΠΟΥ ΤΗΝΟΥ</t>
  </si>
  <si>
    <t>ΚΡΥΑΣ ΒΡΥΣΗΣ</t>
  </si>
  <si>
    <t>ΛΙΜΕΝΑ ΘΑΣΟΥ</t>
  </si>
  <si>
    <t>ΛΙΜΕΝΑΡΙΩΝ ΘΑΣΟΥ</t>
  </si>
  <si>
    <t>ΛΙΜΕΝΟΣ ΧΕΡΣΟΝΗΣΟΥ</t>
  </si>
  <si>
    <t>Μ. ΠΑΝΑΓΙΑΣ</t>
  </si>
  <si>
    <t>ΜΕΓΑΛΩΝ ΚΑΛΥΒΙΩΝ</t>
  </si>
  <si>
    <t>ΜΕΓΑΛΗΣ ΔΟΞΙΠΑΡΑΣ</t>
  </si>
  <si>
    <t>ΜΕΓΑΛΟΥ ΕΥΫΔΡΙΟΥ</t>
  </si>
  <si>
    <t>ΝΕΑΠΟΛΗΣ ΒΟΪΩΝ</t>
  </si>
  <si>
    <t>ΝΕΑΠΟΛΗΣ ΡΟΥΣΕΪΚΩΝ</t>
  </si>
  <si>
    <t>ΝΕΟΧΩΡΟΥΔΑΣ</t>
  </si>
  <si>
    <t>Ν. ΕΠΙΒΑΤΩΝ</t>
  </si>
  <si>
    <t>Ν. ΜΟΥΔΑΝΙΩΝ</t>
  </si>
  <si>
    <t>Π. ΦΑΛΗΡΟΥ</t>
  </si>
  <si>
    <t>Π. ΨΥΧΙΚΟΥ</t>
  </si>
  <si>
    <t>ΠΑΝΑΓΙΑΣ ΔΙΑΣΕΛΛΟΥ</t>
  </si>
  <si>
    <t>ΠΑΡ. ΡΑΧΩΝ</t>
  </si>
  <si>
    <t>ΠΑΡ. ΣΤΑΥΡΟΥ</t>
  </si>
  <si>
    <t>ΠΑΡΑΛΙΑΣ ΑΧΑ</t>
  </si>
  <si>
    <t>ΠΡΟΦΗΤΗ ΗΛΙΑ</t>
  </si>
  <si>
    <t>ΠΥΡΓΟΥ ΗΡΑ</t>
  </si>
  <si>
    <t>ΠΥΡΓΟΥ ΣΑΜ</t>
  </si>
  <si>
    <t>ΣΚΑΛΑΣ ΑΤΤ</t>
  </si>
  <si>
    <t xml:space="preserve">Δ </t>
  </si>
  <si>
    <t>ΧΩΡΑΣ ΧΑΝ</t>
  </si>
  <si>
    <t>ΧΩΡΑΣ ΜΕΣ</t>
  </si>
  <si>
    <t>Α. ΑΝΝΑΣ</t>
  </si>
  <si>
    <t>Α. ΒΑΡΒΑΡΑΣ ΑΤΤ</t>
  </si>
  <si>
    <t>Α. ΒΑΡΒΑΡΑΣ ΗΡΑ</t>
  </si>
  <si>
    <t>Α. ΘΕΚΛΗΣ</t>
  </si>
  <si>
    <t>Α. ΠΑΡΑΣΚΕΥΗΣ ΑΤΤ</t>
  </si>
  <si>
    <t>Α. ΠΑΡΑΣΚΕΥΗΣ ΛΕΣ</t>
  </si>
  <si>
    <t>Α. ΤΡΙΑΔΑΣ ΑΡΓ</t>
  </si>
  <si>
    <t>Α. ΤΡΙΑΔΑΣ ΕΥΡ</t>
  </si>
  <si>
    <t>Α. ΑΘΑΝΑΣΙΟΥ ΔΡΑ</t>
  </si>
  <si>
    <t>Α. ΑΘΑΝΑΣΙΟΥ ΘΕΣ</t>
  </si>
  <si>
    <t>Α. ΑΝΔΡΕΑ</t>
  </si>
  <si>
    <t>Α. ΒΑΣΙΛΕΙΟΥ</t>
  </si>
  <si>
    <t>Α. ΒΛΑΣΙΟΥ</t>
  </si>
  <si>
    <t>Α. ΓΕΩΡΓΙΟΥ ΒΟΙ</t>
  </si>
  <si>
    <t>Α. ΓΕΩΡΓΙΟΥ ΛΑΣ</t>
  </si>
  <si>
    <t>Α. ΓΕΩΡΓΙΟΥ ΦΘΙ</t>
  </si>
  <si>
    <t>Α. ΔΗΜΗΤΡΙΟΥ ΑΡΓ</t>
  </si>
  <si>
    <t>Α. ΔΗΜΗΤΡΙΟΥ ΑΤΤ</t>
  </si>
  <si>
    <t>Α. ΔΗΜΗΤΡΙΟΥ ΒΟΙ</t>
  </si>
  <si>
    <t>Α. ΙΩΑΝΝΗ</t>
  </si>
  <si>
    <t>Α. ΚΗΡΥΚΟΥ</t>
  </si>
  <si>
    <t>Α. ΚΩΝΣΤΑΝΤΙΝΟΥ ΑΙΤ</t>
  </si>
  <si>
    <t>Α. ΚΩΝΣΤΑΝΤΙΝΟΥ ΦΘΙ</t>
  </si>
  <si>
    <t>Α. ΜΥΡΩΝΑ</t>
  </si>
  <si>
    <t>Α. ΝΙΚΟΛΑΟΥ ΛΑΣ</t>
  </si>
  <si>
    <t>Α. ΝΙΚΟΛΑΟΥ ΧΑΛ</t>
  </si>
  <si>
    <t>Α. ΣΠΥΡΙΔΩΝΑ</t>
  </si>
  <si>
    <t>Α. ΣΤΕΦΑΝΟΥ</t>
  </si>
  <si>
    <t>Α. ΧΡΙΣΤΟΦΟΡΟΥ</t>
  </si>
  <si>
    <t>Α. ΑΝΑΡΓΥΡΩΝ ΑΤΤ</t>
  </si>
  <si>
    <t>Α. ΑΝΑΡΓΥΡΩΝ ΛΑΡ</t>
  </si>
  <si>
    <t>Α. ΘΕΟΔΩΡΩΝ</t>
  </si>
  <si>
    <t>Α. ΟΛΥΜΠΙΑΣ</t>
  </si>
  <si>
    <t>Α. ΚΟΡΙΝΘΟΥ</t>
  </si>
  <si>
    <t>Ν. ΗΡΑΚΛΕΙΟΥ</t>
  </si>
  <si>
    <t>Ν. ΚΑΛΛΙΚΡΑΤΕΙΑΣ</t>
  </si>
  <si>
    <t>Ν. ΚΥΔΩΝΙΑΣ</t>
  </si>
  <si>
    <t>Ν. ΜΑΡΜΑΡΑ</t>
  </si>
  <si>
    <t>Ν. ΜΟΝΑΣΤΗΡΙΟΥ</t>
  </si>
  <si>
    <t>Ν. ΜΥΛΟΤΟΠΟΥ</t>
  </si>
  <si>
    <t>Ν. ΠΕΡΑΜΟΥ</t>
  </si>
  <si>
    <t>Ν. ΣΕΛΕΥΚΕΙΑΣ</t>
  </si>
  <si>
    <t xml:space="preserve">Ν. ΣΟΥΛΙΟΥ </t>
  </si>
  <si>
    <t>Ν. ΤΡΙΓΛΙΑΣ</t>
  </si>
  <si>
    <t>Ν. ΦΙΓΑΛΕΙΑΣ</t>
  </si>
  <si>
    <t>Ν. ΦΙΛΑΔΕΛΦΕΙΑΣ</t>
  </si>
  <si>
    <t>Ν. ΧΑΛΚΗΔΟΝΑΣ</t>
  </si>
  <si>
    <t>Ν. ΨΥΧΙΚΟΥ</t>
  </si>
  <si>
    <t>Ν. ΑΓΙΟΝΕΡΙΟΥ</t>
  </si>
  <si>
    <t>Ν. ΑΛΙΚΑΡΝΑΣΣΟΥ</t>
  </si>
  <si>
    <t>Ν. ΑΠΟΛΛΩΝΙΑΣ</t>
  </si>
  <si>
    <t>Ν. ΑΡΤΑΚΗΣ</t>
  </si>
  <si>
    <t>Ν. ΒΥΣΣΑΣ</t>
  </si>
  <si>
    <t>Ν. ΓΥΝΑΙΚΟΚΑΣΤΡΟΥ</t>
  </si>
  <si>
    <t>Ν. ΕΡΥΘΡΑΙΑΣ</t>
  </si>
  <si>
    <t>Ν. ΕΥΚΑΡΠΙΑΣ</t>
  </si>
  <si>
    <t>Ν. ΖΙΧΝΗΣ</t>
  </si>
  <si>
    <t>Ν. ΙΩΝΙΑΣ</t>
  </si>
  <si>
    <t>Ν. ΚΑΛΛΙΣΤΗΣ</t>
  </si>
  <si>
    <t>Ν. ΚΑΡΒΑΛΗΣ</t>
  </si>
  <si>
    <t>Ν. ΚΑΡΥΩΤΙΣΣΑΣ</t>
  </si>
  <si>
    <t>Ν. ΚΙΟΥ</t>
  </si>
  <si>
    <t>Ν. ΛΑΜΨΑΚΟΥ</t>
  </si>
  <si>
    <t>Ν. ΜΑΔΥΤΟΥ</t>
  </si>
  <si>
    <t>Ν. ΜΑΚΡΗΣ</t>
  </si>
  <si>
    <t>Ν. ΜΕΣΗΜΒΡΙΑΣ</t>
  </si>
  <si>
    <t>Ν. ΜΗΧΑΝΙΩΝΑΣ</t>
  </si>
  <si>
    <t>Ν. ΠΕΝΤΕΛΗΣ</t>
  </si>
  <si>
    <t>Ν. ΠΕΤΡΙΤΣΙΟΥ</t>
  </si>
  <si>
    <t>Ν. ΣΙΔΗΡΟΧΩΡΙΟΥ</t>
  </si>
  <si>
    <t>Ν. ΣΚΟΠΟΥ</t>
  </si>
  <si>
    <t>Ν. ΣΜΥΡΝΗΣ</t>
  </si>
  <si>
    <t>Ν. ΦΑΛΗΡΟΥ</t>
  </si>
  <si>
    <t>I2</t>
  </si>
  <si>
    <t>Α. ΘΕΡΜΩΝ</t>
  </si>
  <si>
    <t>Α. ΚΑΛΕΝΤΙΝΗΣ</t>
  </si>
  <si>
    <t>Α. ΚΩΜΗΣ</t>
  </si>
  <si>
    <t>Α.ΛΙΟΣΙΩΝ</t>
  </si>
  <si>
    <t>Α. ΤΟΥΜΠΑΣ</t>
  </si>
  <si>
    <t>ΣΧΟΛΕΙΑ ΔΕΥΤΕΡΟΒΑΘΜΙΑΣ ΕΚΠΑΙΔΕΥΣΗΣ ΣΕ ΚΑΤΗΓΟΡΙΕΣ</t>
  </si>
  <si>
    <t>ΚΩΔΙΚΟΣ</t>
  </si>
  <si>
    <t>ΔΙΕΥΘΥΝΣΗ</t>
  </si>
  <si>
    <t>Δ' ΑΘΗΝΑΣ</t>
  </si>
  <si>
    <t>ΔΥΤ. ΑΤΤΙΚΗΣ</t>
  </si>
  <si>
    <t>ΠΕΙΡΑΙΑ</t>
  </si>
  <si>
    <t>Α' ΘΕΣΣΑΛΟΝΙΚΗΣ</t>
  </si>
  <si>
    <t>Β' ΘΕΣΣΑΛΟΝΙΚΗΣ</t>
  </si>
  <si>
    <t>ΑΙΤΩΛ/ΝΙΑΣ</t>
  </si>
  <si>
    <t>ΑΡΓΟΛΙΔΑΣ</t>
  </si>
  <si>
    <t>ΑΡΚΑΔΙΑΣ</t>
  </si>
  <si>
    <t>ΑΡΤΑΣ</t>
  </si>
  <si>
    <t>ΑΧΑΙΑΣ</t>
  </si>
  <si>
    <t>ΒΟΙΩΤΙΑΣ</t>
  </si>
  <si>
    <t>ΓΡΕΒΕΝΩΝ</t>
  </si>
  <si>
    <t>ΔΡΑΜΑΣ</t>
  </si>
  <si>
    <t>ΔΩΔΕΚΑΝΗΣΟΥ</t>
  </si>
  <si>
    <t>ΕΒΡΟΥ</t>
  </si>
  <si>
    <t>ΕΥΒΟΙΑΣ</t>
  </si>
  <si>
    <t>ΕΥΡΥΤΑΝΙΑΣ</t>
  </si>
  <si>
    <t>ΖΑΚΥΝΘΟΥ</t>
  </si>
  <si>
    <t>ΗΛΕΙΑΣ</t>
  </si>
  <si>
    <t>ΗΜΑΘΙΑΣ</t>
  </si>
  <si>
    <t>ΗΡΑΚΛΕΙΟΥ</t>
  </si>
  <si>
    <t>ΘΕΣΠΡΩΤΙΑΣ</t>
  </si>
  <si>
    <t>ΙΩΑΝΝΙΝΩΝ</t>
  </si>
  <si>
    <t>ΚΑΒΑΛΑΣ</t>
  </si>
  <si>
    <t>ΚΑΡΔΙΤΣΑΣ</t>
  </si>
  <si>
    <t>ΚΑΣΤΟΡΙΑΣ</t>
  </si>
  <si>
    <t>ΚΕΡΚΥΡΑΣ</t>
  </si>
  <si>
    <t>ΚΕΦΑΛΛΗΝΙΑΣ</t>
  </si>
  <si>
    <t>ΚΙΛΚΙΣ</t>
  </si>
  <si>
    <t>ΚΟΖΑΝΗΣ</t>
  </si>
  <si>
    <t>ΚΟΡΙΝΘΟΥ</t>
  </si>
  <si>
    <t>ΚΥΚΛΑΔΩΝ</t>
  </si>
  <si>
    <t>ΛΑΚΩΝΙΑΣ</t>
  </si>
  <si>
    <t>ΛΑΡΙΣΑΣ</t>
  </si>
  <si>
    <t>ΛΑΣΙΘΙOY</t>
  </si>
  <si>
    <t>ΛΕΣΒΟΥ</t>
  </si>
  <si>
    <t>ΛΕΥΚΑΔΑΣ</t>
  </si>
  <si>
    <t>ΜΑΓΝΗΣΙΑΣ</t>
  </si>
  <si>
    <t>ΜΕΣΣΗΝΙΑΣ</t>
  </si>
  <si>
    <t>ΞΑΝΘΗΣ</t>
  </si>
  <si>
    <t>ΠΕΛΛΑΣ</t>
  </si>
  <si>
    <t>ΠΙΕΡΙΑΣ</t>
  </si>
  <si>
    <t>ΠΡΕΒΕΖΑΣ</t>
  </si>
  <si>
    <t>ΡΕΘΥΜΝΗΣ</t>
  </si>
  <si>
    <t>ΡΟΔΟΠΗΣ</t>
  </si>
  <si>
    <t>ΣΑΜΟΥ</t>
  </si>
  <si>
    <t>ΣΕΡΡΩΝ</t>
  </si>
  <si>
    <t>ΤΡΙΚΑΛΩΝ</t>
  </si>
  <si>
    <t>ΦΘΙΩΤΙΔΑΣ</t>
  </si>
  <si>
    <t>ΦΛΩΡΙΝΑΣ</t>
  </si>
  <si>
    <t>ΦΩΚΙΔΑΣ</t>
  </si>
  <si>
    <t>ΧΑΛΚΙΔΙΚΗΣ</t>
  </si>
  <si>
    <t>ΧΑΝΙΩΝ</t>
  </si>
  <si>
    <t>ΧΙΟΥ</t>
  </si>
  <si>
    <t xml:space="preserve">Α' ΑΘΗΝΑΣ </t>
  </si>
  <si>
    <t xml:space="preserve">Β' ΑΘΗΝΑΣ </t>
  </si>
  <si>
    <t xml:space="preserve">Γ' ΑΘΗΝΑΣ </t>
  </si>
  <si>
    <t xml:space="preserve">ΑΝΑΤ. ΑΤΤΙΚΗΣ </t>
  </si>
  <si>
    <t>10ο</t>
  </si>
  <si>
    <t>Τ.Ε.Λ.</t>
  </si>
  <si>
    <t>Αθηνών</t>
  </si>
  <si>
    <t>Α</t>
  </si>
  <si>
    <t>Γ/ΣΙΟ</t>
  </si>
  <si>
    <t>ΛΥΚΕΙΟ</t>
  </si>
  <si>
    <t>1η</t>
  </si>
  <si>
    <t>Τ.Ε.Σ.</t>
  </si>
  <si>
    <t>1ο</t>
  </si>
  <si>
    <t>ΕΣΠ. Γ/ΣΙΟ</t>
  </si>
  <si>
    <t>ΠΕΙΡ. Γ/ΣΙΟ</t>
  </si>
  <si>
    <t>2ο</t>
  </si>
  <si>
    <t xml:space="preserve">Γ/ΣΙΟ </t>
  </si>
  <si>
    <t>3ο</t>
  </si>
  <si>
    <t xml:space="preserve">ΕΣΠ. Γ/ΣΙΟ </t>
  </si>
  <si>
    <t>4ο</t>
  </si>
  <si>
    <t>5ο</t>
  </si>
  <si>
    <t>ΕΣΠ. Τ.Ε.Λ.</t>
  </si>
  <si>
    <t>7ο</t>
  </si>
  <si>
    <t>9ο</t>
  </si>
  <si>
    <t>Ε.Π.Λ.</t>
  </si>
  <si>
    <t>ΠΕΙΡ.ΣΧΟΛ.ΠΑΝ/ΜΙΟΥ</t>
  </si>
  <si>
    <t>Βύρωνα</t>
  </si>
  <si>
    <t>Γαλατσίου</t>
  </si>
  <si>
    <t>Δάφνης</t>
  </si>
  <si>
    <t>Ζωγράφου</t>
  </si>
  <si>
    <t>Ηλιούπολης</t>
  </si>
  <si>
    <t>Καισαριανής</t>
  </si>
  <si>
    <t>Καρέα</t>
  </si>
  <si>
    <t>Ν. Φιλαδελφείας</t>
  </si>
  <si>
    <t>Ν. Χαλκηδόνας</t>
  </si>
  <si>
    <t>Ταύρου</t>
  </si>
  <si>
    <t>Υμηττού</t>
  </si>
  <si>
    <t>Αγ. Παρασκευής</t>
  </si>
  <si>
    <t>ΛΥΚ.ΕΙΔ.ΚΩΦ.ΒΑΡ</t>
  </si>
  <si>
    <t>Αμαρουσίου</t>
  </si>
  <si>
    <t xml:space="preserve">ΠΕΙΡ. Γ/ΣΙΟ </t>
  </si>
  <si>
    <t>Αναβρύτων</t>
  </si>
  <si>
    <t>Βαρβάκειο</t>
  </si>
  <si>
    <t>ΠΕΙΡ. ΛΥΚ.</t>
  </si>
  <si>
    <t>Βριλησσίων</t>
  </si>
  <si>
    <t xml:space="preserve">Γ/ΚΟ ΠΑΡ/ΜΑ </t>
  </si>
  <si>
    <t>ΙΔΡ. ΑΓ.ΑΝ.ΘΗΛ.Π</t>
  </si>
  <si>
    <t>Κηφισιάς</t>
  </si>
  <si>
    <t>Λυκόβρυσης</t>
  </si>
  <si>
    <t>Μελισσίων</t>
  </si>
  <si>
    <t>Μεταμόρφωσης</t>
  </si>
  <si>
    <t>Ν. Ηρακλείου</t>
  </si>
  <si>
    <t>Ν. Ψυχικού</t>
  </si>
  <si>
    <t>Νέας Ερυθραίας</t>
  </si>
  <si>
    <t>Νέας Ιωνίας</t>
  </si>
  <si>
    <t>ΕΣΠ. Τ.Ε.Σ.</t>
  </si>
  <si>
    <t>Νέας Πεντέλης</t>
  </si>
  <si>
    <t>Παλ. Ψυχικού</t>
  </si>
  <si>
    <t>Παπάγου</t>
  </si>
  <si>
    <t>Πεντέλης</t>
  </si>
  <si>
    <t>Πεύκης</t>
  </si>
  <si>
    <t>Φιλοθέης</t>
  </si>
  <si>
    <t>Χαλανδρίου</t>
  </si>
  <si>
    <t>Χολαργού</t>
  </si>
  <si>
    <t>Τ.Ε.Σ</t>
  </si>
  <si>
    <t>Αγ. Αναργύρων</t>
  </si>
  <si>
    <t>Αγ. Βαρβάρας</t>
  </si>
  <si>
    <t>Αγίων Αναργύρων</t>
  </si>
  <si>
    <t xml:space="preserve">ΠΕΙΡ. ΛΥΚΕΙΟ </t>
  </si>
  <si>
    <t>Αιγάλεω</t>
  </si>
  <si>
    <t>Τ.Ε.Λ</t>
  </si>
  <si>
    <t>Γ/ΚΟ ΠΑΡ/ΜΑ</t>
  </si>
  <si>
    <t>Δαφνίου</t>
  </si>
  <si>
    <t>Ιλίου</t>
  </si>
  <si>
    <t>ΜΟΥΣ. Γ/ΣΙΟ</t>
  </si>
  <si>
    <t>Καματερού</t>
  </si>
  <si>
    <t>Περιστερίου</t>
  </si>
  <si>
    <t>ΚΛΑΣ. ΛΥΚΕΙΟ</t>
  </si>
  <si>
    <t>Πετρούπολης</t>
  </si>
  <si>
    <t>Χαϊδαρίου</t>
  </si>
  <si>
    <t>Αγ. Δημητρίου</t>
  </si>
  <si>
    <t>Αλίμου</t>
  </si>
  <si>
    <t>Αργυρούπολης</t>
  </si>
  <si>
    <t>Γλυφάδας</t>
  </si>
  <si>
    <t>Ελληνικού</t>
  </si>
  <si>
    <t>Ευαγγελικής Σχολής</t>
  </si>
  <si>
    <t>Καλλιθέας</t>
  </si>
  <si>
    <t>Μοσχάτου</t>
  </si>
  <si>
    <t>Νέας Σμύρνης</t>
  </si>
  <si>
    <t>Παλ. Φαλήρου</t>
  </si>
  <si>
    <t>Ανοιξης</t>
  </si>
  <si>
    <t>Αχαρνών</t>
  </si>
  <si>
    <t>Βάρης</t>
  </si>
  <si>
    <t xml:space="preserve">Γ/ΣΙΟ ΠΑΛ/ΝΤΩΝ </t>
  </si>
  <si>
    <t>Βαρυμπόμπης</t>
  </si>
  <si>
    <t>Βούλας</t>
  </si>
  <si>
    <t>Βουλιαγμένης</t>
  </si>
  <si>
    <t>Γέρακα</t>
  </si>
  <si>
    <t>Γλυκών Νερών</t>
  </si>
  <si>
    <t>Διονύσου</t>
  </si>
  <si>
    <t>Δροσιάς</t>
  </si>
  <si>
    <t>Θρακομακεδόνων</t>
  </si>
  <si>
    <t>Παιανίας</t>
  </si>
  <si>
    <t>Παλλήνης</t>
  </si>
  <si>
    <t xml:space="preserve">ΠΕΙΡ.ΜΟΥΣ.ΛΥΚ. </t>
  </si>
  <si>
    <t>Ροδόπολης</t>
  </si>
  <si>
    <t>Σπάτων</t>
  </si>
  <si>
    <t>Αγίου Στεφάνου</t>
  </si>
  <si>
    <t>Β</t>
  </si>
  <si>
    <t>Αρτέμιδας</t>
  </si>
  <si>
    <t>Καλυβίων Θορικού</t>
  </si>
  <si>
    <t>Κερατέας</t>
  </si>
  <si>
    <t>Κορωπίου</t>
  </si>
  <si>
    <t>Κρυονερίου</t>
  </si>
  <si>
    <t>Μαρκόπουλου</t>
  </si>
  <si>
    <t>Νέας Μάκρης</t>
  </si>
  <si>
    <t>Ραφήνας</t>
  </si>
  <si>
    <t>Αναβύσσου</t>
  </si>
  <si>
    <t>Γ</t>
  </si>
  <si>
    <t>Αυλώνας</t>
  </si>
  <si>
    <t>Καλάμου</t>
  </si>
  <si>
    <t>Καπανδριτίου</t>
  </si>
  <si>
    <t>Λαυρίου</t>
  </si>
  <si>
    <t>Μαραθώνα</t>
  </si>
  <si>
    <t>Σκάλας Ωρωπού</t>
  </si>
  <si>
    <t>Ελευσίνας</t>
  </si>
  <si>
    <t>B</t>
  </si>
  <si>
    <t>Ανω Λιοσίων</t>
  </si>
  <si>
    <t>Ασπροπύργου</t>
  </si>
  <si>
    <t>Ζεφυρίου</t>
  </si>
  <si>
    <t>Μαγούλας</t>
  </si>
  <si>
    <t>Μάνδρας</t>
  </si>
  <si>
    <t>Φυλής</t>
  </si>
  <si>
    <t>Μεγάρων</t>
  </si>
  <si>
    <t>Ν. Περάμου</t>
  </si>
  <si>
    <t>Βιλλίων</t>
  </si>
  <si>
    <t>Ε</t>
  </si>
  <si>
    <t>Ερυθρών</t>
  </si>
  <si>
    <t>Δραπετσώνας</t>
  </si>
  <si>
    <t>Ζάννειο</t>
  </si>
  <si>
    <t>Ιωνιδείου Σχολής</t>
  </si>
  <si>
    <t>Καλλίπολης</t>
  </si>
  <si>
    <t>Καμινίων</t>
  </si>
  <si>
    <t>Καστέλλας</t>
  </si>
  <si>
    <t>Κερατσινίου</t>
  </si>
  <si>
    <t>Κορυδαλλού</t>
  </si>
  <si>
    <t>Νέου Φαλήρου</t>
  </si>
  <si>
    <t>Νίκαιας</t>
  </si>
  <si>
    <t>Πειραιά</t>
  </si>
  <si>
    <t>Περάματος</t>
  </si>
  <si>
    <t>Ράλλειο</t>
  </si>
  <si>
    <t>Ρέντη</t>
  </si>
  <si>
    <t>Αμπελακίων Σαλαμίνας</t>
  </si>
  <si>
    <t>Σαλαμίνας</t>
  </si>
  <si>
    <t>Αίγινας</t>
  </si>
  <si>
    <t>Αγκιστρίου</t>
  </si>
  <si>
    <t>ΣΤ</t>
  </si>
  <si>
    <t>Γαλατά - Τροιζηνίας</t>
  </si>
  <si>
    <t>Μεθάνων</t>
  </si>
  <si>
    <t>Πόρου</t>
  </si>
  <si>
    <t>Σπετσών</t>
  </si>
  <si>
    <t>Ζ</t>
  </si>
  <si>
    <t>Υδρας</t>
  </si>
  <si>
    <t>Κυθήρων</t>
  </si>
  <si>
    <t>ΙΑ</t>
  </si>
  <si>
    <t>΄Ανω Τούμπας</t>
  </si>
  <si>
    <t>Θέρμης</t>
  </si>
  <si>
    <t>Γ/ΣΙΟ ΕΙΔΙΚΗΣ ΑΓΩΓΗΣ</t>
  </si>
  <si>
    <t>Θεσσαλονίκης</t>
  </si>
  <si>
    <t>Καλαμαριάς</t>
  </si>
  <si>
    <t>Μαλακοπής</t>
  </si>
  <si>
    <t>Πανοράματος</t>
  </si>
  <si>
    <t>Τούμπας</t>
  </si>
  <si>
    <t>Τριανδρίας</t>
  </si>
  <si>
    <t>Χαριλάου</t>
  </si>
  <si>
    <t>Νέων Επιβατών</t>
  </si>
  <si>
    <t>2o Γ/ΣΙΟ</t>
  </si>
  <si>
    <t>Περαίας</t>
  </si>
  <si>
    <t>Βασιλικών</t>
  </si>
  <si>
    <t>Επανομής</t>
  </si>
  <si>
    <t>Νέας Μηχανιώνας</t>
  </si>
  <si>
    <t>Τριλόφου</t>
  </si>
  <si>
    <t>Αμπελοκήπων</t>
  </si>
  <si>
    <t>Ασβεστοχωρίου</t>
  </si>
  <si>
    <t>Δενδροποτάμου</t>
  </si>
  <si>
    <t xml:space="preserve">Ελευθερίου - Κορδελιού </t>
  </si>
  <si>
    <t>Ευόσμου</t>
  </si>
  <si>
    <t>Καλοχωρίου</t>
  </si>
  <si>
    <t>Μενεμένης</t>
  </si>
  <si>
    <t>Μετεώρων</t>
  </si>
  <si>
    <t>Νεάπολης</t>
  </si>
  <si>
    <t>Νέας Ευκαρπίας</t>
  </si>
  <si>
    <t>Πεύκων</t>
  </si>
  <si>
    <t>Πολίχνης</t>
  </si>
  <si>
    <t>Σταυρούπολης</t>
  </si>
  <si>
    <t>Συκεών</t>
  </si>
  <si>
    <t>Διαβατών</t>
  </si>
  <si>
    <t>Λαγκαδά</t>
  </si>
  <si>
    <t>Νέας Μεσημβρίας</t>
  </si>
  <si>
    <t>Νεοχωρούδας-Πενταλόφου</t>
  </si>
  <si>
    <t>Σίνδου</t>
  </si>
  <si>
    <t>Φιλύρου</t>
  </si>
  <si>
    <t>Χαλάστρας</t>
  </si>
  <si>
    <t>Ωραιοκάστρου</t>
  </si>
  <si>
    <t>Αγίου Αθανασίου</t>
  </si>
  <si>
    <t>Αδένδρου</t>
  </si>
  <si>
    <t>Ανατολικού</t>
  </si>
  <si>
    <t>Γέφυρας</t>
  </si>
  <si>
    <t>Δρυμού</t>
  </si>
  <si>
    <t>Κουφαλίων</t>
  </si>
  <si>
    <t>Κυμίνων</t>
  </si>
  <si>
    <t>Νέας Χαλκηδόνας</t>
  </si>
  <si>
    <t>Προχώματος Σίνδου</t>
  </si>
  <si>
    <t>Δ</t>
  </si>
  <si>
    <t>Ασσήρου</t>
  </si>
  <si>
    <t>Βαθυλάκου</t>
  </si>
  <si>
    <t>Κολχικού</t>
  </si>
  <si>
    <t>Λαγκαδικίων</t>
  </si>
  <si>
    <t>Ζαγκλιβερίου</t>
  </si>
  <si>
    <t>Νέας Απολλωνίας</t>
  </si>
  <si>
    <t>Νέας Μαδύτου</t>
  </si>
  <si>
    <t>Προφήτη</t>
  </si>
  <si>
    <t>Αρέθουσας</t>
  </si>
  <si>
    <t>Ασπροβάλτας</t>
  </si>
  <si>
    <t>Ξυλούπολης</t>
  </si>
  <si>
    <t>ΒΑΘΥΛΑΚΟΥ ΚΟΖ</t>
  </si>
  <si>
    <t>ΒΑΘΥΛΑΚΟΥ ΘΕΣ</t>
  </si>
  <si>
    <t>ΜΟΡΙΑ ΔΥΣΜΕΝΩΝ ΣΥΝΘΗΚΩΝ</t>
  </si>
  <si>
    <t>ΠΟΛΗ ΣΧΟΛΕΙΟΥ σε γενική</t>
  </si>
  <si>
    <t>ΒΑΣΕΙΣ 2005</t>
  </si>
  <si>
    <t>ΒΑΣΕΙΣ 2004</t>
  </si>
  <si>
    <t>ΔΑΦΝΗΣ ΑΤΤ</t>
  </si>
  <si>
    <t>ΔΑΦΝΗΣ ΑΧΑ</t>
  </si>
  <si>
    <t>ΠΑΡΑΛΙΑΣ ΑΡΚ</t>
  </si>
  <si>
    <t>ΠΑΡΟΙΚΙΑΣ</t>
  </si>
  <si>
    <t>Παρ. Σταυρού</t>
  </si>
  <si>
    <t>Σοχού</t>
  </si>
  <si>
    <t>Ασκού</t>
  </si>
  <si>
    <t>Αγίου Κωνσταντίνου</t>
  </si>
  <si>
    <t>Αγρινίου</t>
  </si>
  <si>
    <t xml:space="preserve">Καινουργίου </t>
  </si>
  <si>
    <t>Καλυβίων Τριχωνίδας</t>
  </si>
  <si>
    <t>Καμαρούλας</t>
  </si>
  <si>
    <t>Μεσολογγίου</t>
  </si>
  <si>
    <t>Ναυπάκτου</t>
  </si>
  <si>
    <t>Νεάπολης Ρουσέϊκων</t>
  </si>
  <si>
    <t>Παναιτωλίου</t>
  </si>
  <si>
    <t>Αιτωλικού</t>
  </si>
  <si>
    <t>Αμφιλοχίας</t>
  </si>
  <si>
    <t>Αντιρρίου</t>
  </si>
  <si>
    <t>Γαβαλούς</t>
  </si>
  <si>
    <t>Ευηνοχωρίου</t>
  </si>
  <si>
    <t>Κατοχής</t>
  </si>
  <si>
    <t>Λεπενούς</t>
  </si>
  <si>
    <t>Μακρυνείας</t>
  </si>
  <si>
    <t>Ματαράγκας</t>
  </si>
  <si>
    <t>Νεοχωρίου</t>
  </si>
  <si>
    <t>Παραβόλας</t>
  </si>
  <si>
    <t>Βόνιτσας</t>
  </si>
  <si>
    <t>Γουριάς</t>
  </si>
  <si>
    <t>Φυτειών</t>
  </si>
  <si>
    <t>Αστακού</t>
  </si>
  <si>
    <t>Θέρμου</t>
  </si>
  <si>
    <t>Κατούνας</t>
  </si>
  <si>
    <t>Κάτω Μακρυνούς</t>
  </si>
  <si>
    <t>Λουτρού</t>
  </si>
  <si>
    <t>Μοναστηρακίου</t>
  </si>
  <si>
    <t>Παλαιομάνινας</t>
  </si>
  <si>
    <t>Σαρδηνίων</t>
  </si>
  <si>
    <t>Παλαίρου</t>
  </si>
  <si>
    <t>Μαλεσιάδας</t>
  </si>
  <si>
    <t>Η</t>
  </si>
  <si>
    <t>Μαχαιρά</t>
  </si>
  <si>
    <t>Αγίου Βλασίου</t>
  </si>
  <si>
    <t>Θ</t>
  </si>
  <si>
    <t>Κανδήλας</t>
  </si>
  <si>
    <t>Μύτικα</t>
  </si>
  <si>
    <t>Εμπεσού</t>
  </si>
  <si>
    <t>Ι</t>
  </si>
  <si>
    <t>Γ/ΣΙΑΚΟ ΠΑΡ/ΜΑ</t>
  </si>
  <si>
    <t>Πλατάνου</t>
  </si>
  <si>
    <t>Αιτωλοακαρνανίας</t>
  </si>
  <si>
    <t>΄Αργους</t>
  </si>
  <si>
    <t>΄Αργολίδας</t>
  </si>
  <si>
    <t>Ναυπλίου</t>
  </si>
  <si>
    <t>Αγίας Τριάδας</t>
  </si>
  <si>
    <t>Δρεπάνου</t>
  </si>
  <si>
    <t>Κουτσοποδίου</t>
  </si>
  <si>
    <t>Νέας Κίου</t>
  </si>
  <si>
    <t>Αγίου Δημητρίου</t>
  </si>
  <si>
    <t>Ασκληπιείου</t>
  </si>
  <si>
    <t>Προσύμνης</t>
  </si>
  <si>
    <t>Ερμιόνης</t>
  </si>
  <si>
    <t>Κρανιδίου</t>
  </si>
  <si>
    <t>Λυρκείας</t>
  </si>
  <si>
    <t>Τρίπολης</t>
  </si>
  <si>
    <t>Νεστάνης Μαντινείας</t>
  </si>
  <si>
    <t>Τεγέας</t>
  </si>
  <si>
    <t>Βλαχοκερασιάς</t>
  </si>
  <si>
    <t>Λεβιδίου</t>
  </si>
  <si>
    <t>Μεγαλόπολης</t>
  </si>
  <si>
    <t>΄Αστρους</t>
  </si>
  <si>
    <t>Αγίου Ανδρέα Κυνουρίας</t>
  </si>
  <si>
    <t>Βυτίνας</t>
  </si>
  <si>
    <t>Δάρα</t>
  </si>
  <si>
    <t>Καστρίου</t>
  </si>
  <si>
    <t>Λεονταρίου</t>
  </si>
  <si>
    <t>Λεωνιδίου</t>
  </si>
  <si>
    <t>Ελληνικού Γορτυνίας</t>
  </si>
  <si>
    <t>Παραλίας Τυρού</t>
  </si>
  <si>
    <t>Δημητσάνας</t>
  </si>
  <si>
    <t>Λαγκαδίων</t>
  </si>
  <si>
    <t>Στεμνίτσας</t>
  </si>
  <si>
    <t>Τροπαίων</t>
  </si>
  <si>
    <t>Κοντοβάζαινας</t>
  </si>
  <si>
    <t>΄Αρτας</t>
  </si>
  <si>
    <t>Γραμμενίτσας</t>
  </si>
  <si>
    <t>Κομποτίου</t>
  </si>
  <si>
    <t>Κωστακιών</t>
  </si>
  <si>
    <t>Πέτα</t>
  </si>
  <si>
    <t>Αγίου Σπυρίδωνα</t>
  </si>
  <si>
    <t>Ανέζας</t>
  </si>
  <si>
    <t>Παναγιάς Διασέλλου</t>
  </si>
  <si>
    <t>΄Ανω Καλεντίνης</t>
  </si>
  <si>
    <t>Ροδαυγής</t>
  </si>
  <si>
    <t>Αγνάντων</t>
  </si>
  <si>
    <t>Αστροχωρίου</t>
  </si>
  <si>
    <t>Βουργαρελίου</t>
  </si>
  <si>
    <t>Τετρακώμου</t>
  </si>
  <si>
    <t xml:space="preserve">Α Χ Α Ϊ Α Σ </t>
  </si>
  <si>
    <t>Αγίου Βασιλείου</t>
  </si>
  <si>
    <t>Βραχνέϊκων</t>
  </si>
  <si>
    <t>Δεμενίκων</t>
  </si>
  <si>
    <t>Καστριτσίου</t>
  </si>
  <si>
    <t>Οβρυάς</t>
  </si>
  <si>
    <t>Παραλίας</t>
  </si>
  <si>
    <t>Πάτρας</t>
  </si>
  <si>
    <t>Ρίου</t>
  </si>
  <si>
    <t>Σαραβαλίου</t>
  </si>
  <si>
    <t>Αιγίου</t>
  </si>
  <si>
    <t>Καμαρών</t>
  </si>
  <si>
    <t>Κάτω Αχαΐας</t>
  </si>
  <si>
    <t>Αιγείρας</t>
  </si>
  <si>
    <t>Ακράτας</t>
  </si>
  <si>
    <t>Διακοπτού</t>
  </si>
  <si>
    <t>Σαγέϊκων</t>
  </si>
  <si>
    <t>Λάππα</t>
  </si>
  <si>
    <t>Λουσικών</t>
  </si>
  <si>
    <t>Φαρών</t>
  </si>
  <si>
    <t>Χαλανδρίτσας</t>
  </si>
  <si>
    <t>Λακκόπετρας</t>
  </si>
  <si>
    <t>Μαζαρακίου</t>
  </si>
  <si>
    <t>Ριόλου</t>
  </si>
  <si>
    <t>Ερυμάνθειας</t>
  </si>
  <si>
    <t>Σταυροδρομίου</t>
  </si>
  <si>
    <t>Καλαβρύτων</t>
  </si>
  <si>
    <t>Κάτω Κλειτορίας</t>
  </si>
  <si>
    <t>Δάφνης Καλαβρύτων</t>
  </si>
  <si>
    <t>Ψωφίδας</t>
  </si>
  <si>
    <t>Θήβας</t>
  </si>
  <si>
    <t>Λιβαδειάς</t>
  </si>
  <si>
    <t>Αγίου Γεωργίου</t>
  </si>
  <si>
    <t>Αλιάρτου</t>
  </si>
  <si>
    <t>Βαγίων</t>
  </si>
  <si>
    <t>Οινόης</t>
  </si>
  <si>
    <t>Οινοφύτων</t>
  </si>
  <si>
    <t>Ορχομενού</t>
  </si>
  <si>
    <t>Σχηματαρίου</t>
  </si>
  <si>
    <t>Αράχωβας</t>
  </si>
  <si>
    <t>Χαιρώνειας</t>
  </si>
  <si>
    <t>΄Ασπρων Σπιτιών</t>
  </si>
  <si>
    <t>Ακραιφνίου</t>
  </si>
  <si>
    <t>Αντίκυρας</t>
  </si>
  <si>
    <t>Ασωπίας</t>
  </si>
  <si>
    <t>Δαύλειας</t>
  </si>
  <si>
    <t>Διστόμου</t>
  </si>
  <si>
    <t>Θεσπιών</t>
  </si>
  <si>
    <t>Παύλου</t>
  </si>
  <si>
    <t>Καπαρελλίου</t>
  </si>
  <si>
    <t>Δόμβραινας Κορίνας</t>
  </si>
  <si>
    <t>Κυριακίου</t>
  </si>
  <si>
    <t>Πύλης</t>
  </si>
  <si>
    <t>ΠΕΡΙΟΧΗ ΜΕΤΑΘΕΣΗΣ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</si>
  <si>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</si>
  <si>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</si>
  <si>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</si>
  <si>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</si>
  <si>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</si>
  <si>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</si>
  <si>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</si>
  <si>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</si>
  <si>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</si>
  <si>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</si>
  <si>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</si>
  <si>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</si>
  <si>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</si>
  <si>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</si>
  <si>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</si>
  <si>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17</t>
  </si>
  <si>
    <t>19</t>
  </si>
  <si>
    <t>20</t>
  </si>
  <si>
    <t>23</t>
  </si>
  <si>
    <t>25</t>
  </si>
  <si>
    <t>26</t>
  </si>
  <si>
    <t>27</t>
  </si>
  <si>
    <t>28</t>
  </si>
  <si>
    <t>29</t>
  </si>
  <si>
    <t>30</t>
  </si>
  <si>
    <t>32</t>
  </si>
  <si>
    <t>33</t>
  </si>
  <si>
    <t>34</t>
  </si>
  <si>
    <t>35</t>
  </si>
  <si>
    <t>36</t>
  </si>
  <si>
    <t>38</t>
  </si>
  <si>
    <t>40</t>
  </si>
  <si>
    <t>46</t>
  </si>
  <si>
    <t>51</t>
  </si>
  <si>
    <t>52</t>
  </si>
  <si>
    <t>58</t>
  </si>
  <si>
    <t>61</t>
  </si>
  <si>
    <t>64</t>
  </si>
  <si>
    <t>65</t>
  </si>
  <si>
    <t>66</t>
  </si>
  <si>
    <t>67</t>
  </si>
  <si>
    <t>68</t>
  </si>
  <si>
    <t>69</t>
  </si>
  <si>
    <t>70</t>
  </si>
  <si>
    <t>71</t>
  </si>
  <si>
    <t>75</t>
  </si>
  <si>
    <t>89</t>
  </si>
  <si>
    <t>90</t>
  </si>
  <si>
    <t>91</t>
  </si>
  <si>
    <t>95</t>
  </si>
  <si>
    <t>97</t>
  </si>
  <si>
    <t>Α ΑΘΗΝΑΣ</t>
  </si>
  <si>
    <t/>
  </si>
  <si>
    <t>Β ΑΘΗΝΑΣ</t>
  </si>
  <si>
    <t>Γ ΑΘΗΝΑΣ</t>
  </si>
  <si>
    <t>Δ ΑΘΗΝΑΣ</t>
  </si>
  <si>
    <t>Α ΑΝΑΤ ΑΤΤΙΚΗΣ</t>
  </si>
  <si>
    <t>Β ΑΝΑΤ ΑΤΤΙΚΗΣ</t>
  </si>
  <si>
    <t>Γ ΑΝΑΤ ΑΤΤΙΚΗΣ</t>
  </si>
  <si>
    <t>Α ΔΥΤ ΑΤΤΙΚΗΣ</t>
  </si>
  <si>
    <t>Β ΔΥΤ ΑΤΤΙΚΗΣ</t>
  </si>
  <si>
    <t>Γ ΔΥΤ ΑΤΤΙΚΗΣ</t>
  </si>
  <si>
    <t>Α ΠΕΙΡΑΙΑ</t>
  </si>
  <si>
    <t>Β ΠΕΙΡΑΙΑ</t>
  </si>
  <si>
    <t>Γ ΠΕΙΡΑΙΑ</t>
  </si>
  <si>
    <t>Α ΘΕΣΣΑΛΟΝΙΚΗΣ</t>
  </si>
  <si>
    <t>Β ΘΕΣΣΑΛΟΝΙΚΗΣ</t>
  </si>
  <si>
    <t>Γ ΘΕΣΣΑΛΟΝΙΚΗΣ</t>
  </si>
  <si>
    <t>Δ ΘΕΣΣΑΛΟΝΙΚΗΣ</t>
  </si>
  <si>
    <t>Ε ΘΕΣΣΑΛΟΝΙΚΗΣ</t>
  </si>
  <si>
    <t>Α ΑΙΤΩΛΟΑΚΑΡΝΑΝΙΑΣ</t>
  </si>
  <si>
    <t>Β ΑΙΤΩΛΟΑΚΑΡΝΑΝΙΑΣ</t>
  </si>
  <si>
    <t>Γ ΑΙΤΩΛΟΑΚΑΡΝΑΝΙΑΣ</t>
  </si>
  <si>
    <t>Δ ΑΙΤΩΛΟΑΚΑΡΝΑΝΙΑΣ</t>
  </si>
  <si>
    <t>Α ΑΡΓΟΛΙΔΑΣ</t>
  </si>
  <si>
    <t>Β ΑΡΓΟΛΙΔΑΣ</t>
  </si>
  <si>
    <t>Γ ΑΡΓΟΛΙΔΑΣ</t>
  </si>
  <si>
    <t>Α ΑΡΚΑΔΙΑΣ</t>
  </si>
  <si>
    <t>Β ΑΡΚΑΔΙΑΣ</t>
  </si>
  <si>
    <t>Γ ΑΡΚΑΔΙΑΣ</t>
  </si>
  <si>
    <t>Δ ΑΡΚΑΔΙΑΣ</t>
  </si>
  <si>
    <t>Α ΑΡΤΑΣ</t>
  </si>
  <si>
    <t>Β ΑΡΤΑΣ</t>
  </si>
  <si>
    <t>Γ ΑΡΤΑΣ</t>
  </si>
  <si>
    <t>Δ ΑΡΤΑΣ</t>
  </si>
  <si>
    <t>Α ΑΧΑΙΑΣ</t>
  </si>
  <si>
    <t>Β ΑΧΑΙΑΣ</t>
  </si>
  <si>
    <t>Γ ΑΧΑΙΑΣ</t>
  </si>
  <si>
    <t>Δ ΑΧΑΙΑΣ</t>
  </si>
  <si>
    <t>Α ΒΟΙΩΤΙΑΣ</t>
  </si>
  <si>
    <t>Β ΒΟΙΩΤΙΑΣ</t>
  </si>
  <si>
    <t>Γ ΒΟΙΩΤΙΑΣ</t>
  </si>
  <si>
    <t>Α ΓΡΕΒΕΝΩΝ</t>
  </si>
  <si>
    <t>Β ΓΡΕΒΕΝΩΝ</t>
  </si>
  <si>
    <t>Γ ΓΡΕΒΕΝΩΝ</t>
  </si>
  <si>
    <t>Α ΔΡΑΜΑΣ</t>
  </si>
  <si>
    <t>Β ΔΡΑΜΑΣ</t>
  </si>
  <si>
    <t>Γ ΔΡΑΜΑΣ</t>
  </si>
  <si>
    <t>Α ΔΩΔΕΚΑΝΗΣΟΥ</t>
  </si>
  <si>
    <t>Β ΔΩΔΕΚΑΝΗΣΟΥ</t>
  </si>
  <si>
    <t>Γ ΔΩΔΕΚΑΝΗΣΟΥ</t>
  </si>
  <si>
    <t>Δ ΔΩΔΕΚΑΝΗΣΟΥ</t>
  </si>
  <si>
    <t>Α ΕΒΡΟΥ</t>
  </si>
  <si>
    <t>Β ΕΒΡΟΥ</t>
  </si>
  <si>
    <t>Γ ΕΒΡΟΥ</t>
  </si>
  <si>
    <t>Δ ΕΒΡΟΥ</t>
  </si>
  <si>
    <t>Α ΕΥΒΟΙΑΣ</t>
  </si>
  <si>
    <t>Β ΕΥΒΟΙΑΣ</t>
  </si>
  <si>
    <t>Γ ΕΥΒΟΙΑΣ</t>
  </si>
  <si>
    <t>Δ ΕΥΒΟΙΑΣ</t>
  </si>
  <si>
    <t>Α ΕΥΡΥΤΑΝΙΑΣ</t>
  </si>
  <si>
    <t>Β ΕΥΡΥΤΑΝΙΑΣ</t>
  </si>
  <si>
    <t>Γ ΕΥΡΥΤΑΝΙΑΣ</t>
  </si>
  <si>
    <t>Α ΖΑΚΥΝΘΟΥ</t>
  </si>
  <si>
    <t>Β ΖΑΚΥΝΘΟΥ</t>
  </si>
  <si>
    <t>Α ΗΛΕΙΑΣ</t>
  </si>
  <si>
    <t>Β ΗΛΕΙΑΣ</t>
  </si>
  <si>
    <t>Γ ΗΛΕΙΑΣ</t>
  </si>
  <si>
    <t>Δ ΗΛΕΙΑΣ</t>
  </si>
  <si>
    <t>Α ΗΜΑΘΙΑΣ</t>
  </si>
  <si>
    <t>Β ΗΜΑΘΙΑΣ</t>
  </si>
  <si>
    <t>Γ ΗΜΑΘΙΑΣ</t>
  </si>
  <si>
    <t>Δ ΗΜΑΘΙΑΣ</t>
  </si>
  <si>
    <t>Α ΗΡΑΚΛΕΙΟΥ</t>
  </si>
  <si>
    <t>Β ΗΡΑΚΛΕΙΟΥ</t>
  </si>
  <si>
    <t>Α ΘΕΣΠΡΩΤΙΑΣ</t>
  </si>
  <si>
    <t>Β ΘΕΣΠΡΩΤΙΑΣ</t>
  </si>
  <si>
    <t>Α ΙΩΑΝΝΙΝΩΝ</t>
  </si>
  <si>
    <t>Β ΙΩΑΝΝΙΝΩΝ</t>
  </si>
  <si>
    <t>Γ ΙΩΑΝΝΙΝΩΝ</t>
  </si>
  <si>
    <t>Δ ΙΩΑΝΝΙΝΩΝ</t>
  </si>
  <si>
    <t>Α ΚΑΒΑΛΑΣ</t>
  </si>
  <si>
    <t>Β ΚΑΒΑΛΑΣ</t>
  </si>
  <si>
    <t>Γ ΚΑΒΑΛΑΣ</t>
  </si>
  <si>
    <t>Δ ΚΑΒΑΛΑΣ</t>
  </si>
  <si>
    <t>Α ΚΑΡΔΙΤΣΑΣ</t>
  </si>
  <si>
    <t>Β ΚΑΡΔΙΤΣΑΣ</t>
  </si>
  <si>
    <t>Γ ΚΑΡΔΙΤΣΑΣ</t>
  </si>
  <si>
    <t>Α ΚΑΣΤΟΡΙΑΣ</t>
  </si>
  <si>
    <t>Β ΚΑΣΤΟΡΙΑΣ</t>
  </si>
  <si>
    <t>Γ ΚΑΣΤΟΡΙΑΣ</t>
  </si>
  <si>
    <t>Α ΚΕΡΚΥΡΑΣ</t>
  </si>
  <si>
    <t>Β ΚΕΡΚΥΡΑΣ</t>
  </si>
  <si>
    <t>Γ ΚΕΡΚΥΡΑΣ</t>
  </si>
  <si>
    <t>Α ΚΕΦΑΛΛΗΝΙΑΣ</t>
  </si>
  <si>
    <t>Β ΚΕΦΑΛΛΗΝΙΑΣ</t>
  </si>
  <si>
    <t>Γ ΚΕΦΑΛΛΗΝΙΑΣ</t>
  </si>
  <si>
    <t>Α ΚΙΛΚΙΣ</t>
  </si>
  <si>
    <t>Β ΚΙΛΚΙΣ</t>
  </si>
  <si>
    <t>Γ ΚΙΛΚΙΣ</t>
  </si>
  <si>
    <t>Δ ΚΙΛΚΙΣ</t>
  </si>
  <si>
    <t>Α ΚΟΖΑΝΗΣ</t>
  </si>
  <si>
    <t>Β ΚΟΖΑΝΗΣ</t>
  </si>
  <si>
    <t>Γ ΚΟΖΑΝΗΣ</t>
  </si>
  <si>
    <t>Α ΚΟΡΙΝΘΙΑΣ</t>
  </si>
  <si>
    <t>Β ΚΟΡΙΝΘΙΑΣ</t>
  </si>
  <si>
    <t>Γ ΚΟΡΙΝΘΙΑΣ</t>
  </si>
  <si>
    <t>Δ ΚΟΡΙΝΘΙΑΣ</t>
  </si>
  <si>
    <t>ΣΥΝΟΛΟ</t>
  </si>
  <si>
    <t>ΑΠΌ</t>
  </si>
  <si>
    <t>ΜΕΧΡΙ</t>
  </si>
  <si>
    <t>ΜΕΡΕΣ</t>
  </si>
  <si>
    <t>ΕΤΗ</t>
  </si>
  <si>
    <t>ΜΗΝΕΣ</t>
  </si>
  <si>
    <t>Α ΚΥΚΛΑΔΩΝ</t>
  </si>
  <si>
    <t>Β ΚΥΚΛΑΔΩΝ</t>
  </si>
  <si>
    <t>Γ ΚΥΚΛΑΔΩΝ</t>
  </si>
  <si>
    <t>Δ ΚΥΚΛΑΔΩΝ</t>
  </si>
  <si>
    <t>Α ΛΑΚΩΝΙΑΣ</t>
  </si>
  <si>
    <t>Β ΛΑΚΩΝΙΑΣ</t>
  </si>
  <si>
    <t>Α ΛΑΡΙΣΑΣ</t>
  </si>
  <si>
    <t>Β ΛΑΡΙΣΑΣ</t>
  </si>
  <si>
    <t>Γ ΛΑΡΙΣΑΣ</t>
  </si>
  <si>
    <t>Δ ΛΑΡΙΣΑΣ</t>
  </si>
  <si>
    <t>Α ΛΑΣΙΘΙΟΥ</t>
  </si>
  <si>
    <t>Β ΛΑΣΙΘΙΟΥ</t>
  </si>
  <si>
    <t>Γ ΛΑΣΙΘΙΟΥ</t>
  </si>
  <si>
    <t>Α ΛΕΣΒΟΥ</t>
  </si>
  <si>
    <t>Β ΛΕΣΒΟΥ</t>
  </si>
  <si>
    <t>Γ ΛΕΣΒΟΥ</t>
  </si>
  <si>
    <t>Δ ΛΕΣΒΟΥ</t>
  </si>
  <si>
    <t>Α ΛΕΥΚΑΔΑΣ</t>
  </si>
  <si>
    <t>Β ΛΕΥΚΑΔΑΣ</t>
  </si>
  <si>
    <t>Α ΜΑΓΝΗΣΙΑΣ</t>
  </si>
  <si>
    <t>Β ΜΑΓΝΗΣΙΑΣ</t>
  </si>
  <si>
    <t>Γ ΜΑΓΝΗΣΙΑΣ</t>
  </si>
  <si>
    <t>Δ ΜΑΓΝΗΣΙΑΣ</t>
  </si>
  <si>
    <t>Α ΜΕΣΣΗΝΙΑΣ</t>
  </si>
  <si>
    <t>Β ΜΕΣΣΗΝΙΑΣ</t>
  </si>
  <si>
    <t>Γ ΜΕΣΣΗΝΙΑΣ</t>
  </si>
  <si>
    <t>Α ΞΑΝΘΗΣ</t>
  </si>
  <si>
    <t>Β ΞΑΝΘΗΣ</t>
  </si>
  <si>
    <t>Γ ΞΑΝΘΗΣ</t>
  </si>
  <si>
    <t>Α ΠΕΛΛΑΣ</t>
  </si>
  <si>
    <t>Β ΠΕΛΛΑΣ</t>
  </si>
  <si>
    <t>Γ ΠΕΛΛΑΣ</t>
  </si>
  <si>
    <t>Δ ΠΕΛΛΑΣ</t>
  </si>
  <si>
    <t>Α ΠΙΕΡΙΑΣ</t>
  </si>
  <si>
    <t>Β ΠΙΕΡΙΑΣ</t>
  </si>
  <si>
    <t>Α ΠΡΕΒΕΖΑΣ</t>
  </si>
  <si>
    <t>Β ΠΡΕΒΕΖΑΣ</t>
  </si>
  <si>
    <t>Γ ΠΡΕΒΕΖΑΣ</t>
  </si>
  <si>
    <t>Α ΡΕΘΥΜΝΟΥ</t>
  </si>
  <si>
    <t>Β ΡΕΘΥΜΝΟΥ</t>
  </si>
  <si>
    <t>Α ΡΟΔΟΠΗΣ</t>
  </si>
  <si>
    <t>Β ΡΟΔΟΠΗΣ</t>
  </si>
  <si>
    <t>Γ ΡΟΔΟΠΗΣ</t>
  </si>
  <si>
    <t>Α ΣΑΜΟΥ</t>
  </si>
  <si>
    <t>Β ΣΑΜΟΥ</t>
  </si>
  <si>
    <t>Γ ΣΑΜΟΥ</t>
  </si>
  <si>
    <t>Δ ΣΑΜΟΥ</t>
  </si>
  <si>
    <t>Α ΣΕΡΡΩΝ</t>
  </si>
  <si>
    <t>Β ΣΕΡΡΩΝ</t>
  </si>
  <si>
    <t>Γ ΣΕΡΡΩΝ</t>
  </si>
  <si>
    <t>Δ ΣΕΡΡΩΝ</t>
  </si>
  <si>
    <t>Α ΤΡΙΚΑΛΩΝ</t>
  </si>
  <si>
    <t>Β ΤΡΙΚΑΛΩΝ</t>
  </si>
  <si>
    <t>Α ΦΘΙΩΤΙΔΟΣ</t>
  </si>
  <si>
    <t>Β ΦΘΙΩΤΙΔΟΣ</t>
  </si>
  <si>
    <t>Γ ΦΘΙΩΤΙΔΟΣ</t>
  </si>
  <si>
    <t>Α ΦΛΩΡΙΝΑΣ</t>
  </si>
  <si>
    <t>Β ΦΛΩΡΙΝΑΣ</t>
  </si>
  <si>
    <t>Γ ΦΛΩΡΙΝΑΣ</t>
  </si>
  <si>
    <t>Α ΦΩΚΙΔΑΣ</t>
  </si>
  <si>
    <t>Β ΦΩΚΙΔΑΣ</t>
  </si>
  <si>
    <t>Γ ΦΩΚΙΔΑΣ</t>
  </si>
  <si>
    <t>Α ΧΑΛΚΙΔΙΚΗΣ</t>
  </si>
  <si>
    <t>Β ΧΑΛΚΙΔΙΚΗΣ</t>
  </si>
  <si>
    <t>Γ ΧΑΛΚΙΔΙΚΗΣ</t>
  </si>
  <si>
    <t>Δ ΧΑΛΚΙΔΙΚΗΣ</t>
  </si>
  <si>
    <t>Α ΧΑΝΙΩΝ</t>
  </si>
  <si>
    <t>Β ΧΑΝΙΩΝ</t>
  </si>
  <si>
    <t>Γ ΧΑΝΙΩΝ</t>
  </si>
  <si>
    <t>Α ΧΙΟΥ</t>
  </si>
  <si>
    <t>Β ΧΙΟΥ</t>
  </si>
  <si>
    <t>Γ ΧΙΟΥ</t>
  </si>
  <si>
    <t>Δ ΧΙΟΥ</t>
  </si>
  <si>
    <t>49</t>
  </si>
  <si>
    <t>53</t>
  </si>
  <si>
    <t>56</t>
  </si>
  <si>
    <t>62</t>
  </si>
  <si>
    <t>73</t>
  </si>
  <si>
    <t>74</t>
  </si>
  <si>
    <t>85</t>
  </si>
  <si>
    <t>96</t>
  </si>
  <si>
    <t>ΘΕΟΛΟΓΟΙ</t>
  </si>
  <si>
    <t>ΦΙΛΟΛΟΓΟΙ</t>
  </si>
  <si>
    <t>ΜΑΘΗΜΑΤΙΚΟΙ</t>
  </si>
  <si>
    <t>ΦΥΣΙΚΟΣ-ΧΗΜ-ΒΙΟΛ Κ.Λ.Π.</t>
  </si>
  <si>
    <t>ΓΑΛΛΙΚΗΣ</t>
  </si>
  <si>
    <t>ΑΓΓΛΙΚΗΣ</t>
  </si>
  <si>
    <t>ΓΕΡΜΑΝΙΚΗΣ</t>
  </si>
  <si>
    <t>ΚΑΛΛΙΤΕΧΝΙΚΩΝ</t>
  </si>
  <si>
    <t>ΟΙΚΟΝΟΜΟΛΟΓΟΙ</t>
  </si>
  <si>
    <t>ΚΟΙΝΩΝΙΟΛΟΓΟΙ</t>
  </si>
  <si>
    <t>ΦΥΣΙΚΗΣ ΑΓΩΓΗΣ</t>
  </si>
  <si>
    <t>ΠΟΛ.ΜΗΧΑΝ.-ΑΡΧΙΤΕΚΤ.-ΤΟΠΟΓΡ</t>
  </si>
  <si>
    <t>ΜΗΧΑΝΟΛ-ΜΗΧΑΝ. ΠΑΡ. &amp; ΔΙΟΙΚ-ΝΑΥΠ</t>
  </si>
  <si>
    <t>ΗΛΕΚΤΡΟΛΟΓΟΙ</t>
  </si>
  <si>
    <t>ΗΛΕΚΤΡΟΝ.ΜΗΧ-ΦΥΣ.ΡΑΔΙΟΗΛΕΚΤΡ</t>
  </si>
  <si>
    <t>ΧΗΜΙΚ.ΜΗΧ-ΜΕΤΑΛΛΕΙΟΛΟΓΟΙ</t>
  </si>
  <si>
    <t>ΝΟΜΙΚΗΣ-ΠΟΛ.ΕΠΙΣΤΗΜΩΝ</t>
  </si>
  <si>
    <t>ΙΑΤΡΟΣ-ΟΔΟΝΤΙΑΤΡ-ΦΑΡΜΑΚ-ΝΟΣΗΛ</t>
  </si>
  <si>
    <t>ΓΕΩΠΟΝΟΙ-ΔΑΣ</t>
  </si>
  <si>
    <t>ΟΙΚ.ΟΙΚΟΝΟΜΙΑΣ</t>
  </si>
  <si>
    <t>ΜΟΥΣΙΚΗΣ</t>
  </si>
  <si>
    <t>ΠΟΛΙΤ-ΤΟΠΟΓΡ ΑΣΕΤΕΜ-ΤΕΙ-ΚΑΤΕΕ</t>
  </si>
  <si>
    <t>ΜΗΧ/ΛΟΓΟΙ-ΝΑΥΤ.ΕΜΠ. Ν.</t>
  </si>
  <si>
    <t>ΗΛΕΚΤΡΟΛ-ΗΛΕΚ/ΡΓΟΙ-ΜΗΧΑΝ ΑΣΕΤΕΜ</t>
  </si>
  <si>
    <t>ΗΛΕΚΤΡΟΝΙΚΟΙ ΑΣΕΤΕΜ</t>
  </si>
  <si>
    <t>ΓΡΑΦΙΚ.ΤΕΧΝ.</t>
  </si>
  <si>
    <t>ΔΙΟΙΚΗΣΗΣ ΕΠ-ΛΟΓΙΣΤ-ΤΟΥΡ. ΕΠΙΧΕΙΡΗΣ</t>
  </si>
  <si>
    <t>ΑΙΣΘΗΤΙΚΗΣ</t>
  </si>
  <si>
    <t>ΙΑΤΡΙΚΩΝ ΕΡΓΑΣΤΗΡΙΩΝ</t>
  </si>
  <si>
    <t>ΝΟΣΗΛΕΥΤΙΚΗΣ-ΝΑΙΕΥΤΙΚΗΣ</t>
  </si>
  <si>
    <t>ΦΥΤ.ΠΑΡΑΓ-ΖΩΙΚ.ΠΑΡΑΓ</t>
  </si>
  <si>
    <t>ΟΧΗΜΑΤΩΝ ΤΕΙ</t>
  </si>
  <si>
    <t>ΡΑΔΙΟΛΟΓ.-ΑΚΤΙΝΟΛ</t>
  </si>
  <si>
    <t>ΕΡΓΑΣΙΟΘΕΡ. ΦΥΣΙΟΘΕΡΑΠ</t>
  </si>
  <si>
    <t>ΔΙΑΚΟΣΜΗΤΙΚΗΣ ΓΡΑΦ.ΤΕΧΝΩΝ</t>
  </si>
  <si>
    <t>ΜΗΧ.ΕΜΠΟΡ. ΝΑΥΤΙΚΟΥ</t>
  </si>
  <si>
    <t>ΒΡΕΦΟΝΗΠΙΟΚΟΙ</t>
  </si>
  <si>
    <t>ΤΕΧΝΟΛ.ΤΡΟΦΙΜΩΝ</t>
  </si>
  <si>
    <t>ΔΗΜΟΣΙΑΣ ΥΓΙΕΙΝΗΣ</t>
  </si>
  <si>
    <t>ΠΛΗΡΟΦΟΡΙΚΗΣ ΑΕΙ-ΤΕΙ</t>
  </si>
  <si>
    <t>ΣΧΕΔΙΑΣΤΕΣ</t>
  </si>
  <si>
    <t>ΜΗΧΑΝΟΛΟΓΟΙ</t>
  </si>
  <si>
    <t>ΜΗΧΑΝ.ΑΥΤΟΚΙΝΗΤΩΝ</t>
  </si>
  <si>
    <t>ΨΥΚΤΙΚΟΙ ΤΕ</t>
  </si>
  <si>
    <t>ΗΛΕΚΤΡΟΝΙΚΟΙ</t>
  </si>
  <si>
    <t>ΥΠΑΛΛΗΛΟΙ ΓΡ</t>
  </si>
  <si>
    <t>ΥΠΑΛΛΗΛΟΙ ΛΟΓΙΣΤ</t>
  </si>
  <si>
    <t>ΠΡΟΓΡΑΜΜΑΤΙΣΤΕΣ Η/Υ</t>
  </si>
  <si>
    <t>ΖΩΙΚΗΣ ΠΑΡΑΓΩΓΗΣ</t>
  </si>
  <si>
    <t>ΗΛΕΚΤΡΟΤΕΧΝΙΤΕΣ</t>
  </si>
  <si>
    <t>ΜΗΧΑΝΟΤΕΧΝΙΤΕΣ</t>
  </si>
  <si>
    <t>ΤΕΧΝ.ΑΥΤΟΚΙΝΗΤΩΝ</t>
  </si>
  <si>
    <t>ΤΕΧΝΙΚΟΙ ΨΥΞΕΩΣ</t>
  </si>
  <si>
    <t>199.88</t>
  </si>
  <si>
    <t>Έδεσσα 9-5-2004</t>
  </si>
  <si>
    <t>Δημήτρης Διμηνάς</t>
  </si>
  <si>
    <t>Μαθηματικός</t>
  </si>
  <si>
    <t>Αιρετός στο ΠΥΣΔΕ Ν. Πέλλας</t>
  </si>
  <si>
    <t>Γρεβενών</t>
  </si>
  <si>
    <t>Δεσκάτης</t>
  </si>
  <si>
    <t>Κιβωτού</t>
  </si>
  <si>
    <t>Καρπερού</t>
  </si>
  <si>
    <t>Παλαιοχωρίου</t>
  </si>
  <si>
    <t>Δράμας</t>
  </si>
  <si>
    <t>Δοξάτου</t>
  </si>
  <si>
    <t>Καλαμπακίου</t>
  </si>
  <si>
    <t>Ξηροποτάμου</t>
  </si>
  <si>
    <t>Σιταγρών</t>
  </si>
  <si>
    <t>Πετρούσας</t>
  </si>
  <si>
    <t>Προσοτσάνης</t>
  </si>
  <si>
    <t>Φωτολιβους</t>
  </si>
  <si>
    <t>Κυργίων</t>
  </si>
  <si>
    <t>Νικηφόρου</t>
  </si>
  <si>
    <t>Μικροπόλεως</t>
  </si>
  <si>
    <t>Κάτω Νευροκοπίου</t>
  </si>
  <si>
    <t>Παρανεστίου</t>
  </si>
  <si>
    <t>Περιθωρίου</t>
  </si>
  <si>
    <t xml:space="preserve">Ρόδου </t>
  </si>
  <si>
    <t>Ιαλυσού</t>
  </si>
  <si>
    <t>Καλυθιών</t>
  </si>
  <si>
    <t>Κρεμαστής</t>
  </si>
  <si>
    <t>Κώ</t>
  </si>
  <si>
    <t>Παραδεισίου</t>
  </si>
  <si>
    <t>Αφάντου</t>
  </si>
  <si>
    <t>Ζιπαρίου Κώ</t>
  </si>
  <si>
    <t>Σορωνής</t>
  </si>
  <si>
    <t>Αντιμάχειας Κώ</t>
  </si>
  <si>
    <t>Αρχαγγέλου</t>
  </si>
  <si>
    <t>Καλύμνου</t>
  </si>
  <si>
    <t>Κεφάλου Κώ</t>
  </si>
  <si>
    <t>Μασσάρων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</si>
</sst>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&quot;Ναι&quot;;&quot;Ναι&quot;;&quot;'Οχι&quot;"/>
    <numFmt numFmtId="173" formatCode="&quot;Αληθές&quot;;&quot;Αληθές&quot;;&quot;Ψευδές&quot;"/>
    <numFmt numFmtId="174" formatCode="&quot;Ενεργοποίηση&quot;;&quot;Ενεργοποίηση&quot;;&quot;Απενεργοποίηση&quot;"/>
    <numFmt numFmtId="175" formatCode="[$€-2]\ #,##0.00_);[Red]\([$€-2]\ #,##0.00\)"/>
  </numFmts>
  <fonts count="32">
    <font>
      <sz val="10"/>
      <name val="Arial Greek"/>
      <family val="0"/>
    </font>
    <font>
      <b/>
      <sz val="10"/>
      <name val="Arial Greek"/>
      <family val="0"/>
    </font>
    <font>
      <b/>
      <sz val="7.5"/>
      <name val="Verdana"/>
      <family val="2"/>
    </font>
    <font>
      <sz val="7.5"/>
      <name val="Verdana"/>
      <family val="2"/>
    </font>
    <font>
      <u val="single"/>
      <sz val="10"/>
      <color indexed="12"/>
      <name val="Arial Greek"/>
      <family val="0"/>
    </font>
    <font>
      <b/>
      <sz val="12"/>
      <name val="Arial Greek"/>
      <family val="2"/>
    </font>
    <font>
      <sz val="12"/>
      <name val="Arial Greek"/>
      <family val="2"/>
    </font>
    <font>
      <b/>
      <sz val="10"/>
      <color indexed="8"/>
      <name val="Arial"/>
      <family val="2"/>
    </font>
    <font>
      <sz val="10"/>
      <color indexed="8"/>
      <name val="Arial"/>
      <family val="0"/>
    </font>
    <font>
      <b/>
      <sz val="10"/>
      <name val="Arial"/>
      <family val="2"/>
    </font>
    <font>
      <b/>
      <sz val="26"/>
      <name val="Bookman Old Style"/>
      <family val="1"/>
    </font>
    <font>
      <b/>
      <sz val="14"/>
      <color indexed="63"/>
      <name val="Times New Roman"/>
      <family val="1"/>
    </font>
    <font>
      <b/>
      <sz val="8"/>
      <name val="Times New Roman"/>
      <family val="1"/>
    </font>
    <font>
      <b/>
      <sz val="8"/>
      <name val="Tahoma"/>
      <family val="2"/>
    </font>
    <font>
      <sz val="8"/>
      <name val="Times New Roman"/>
      <family val="1"/>
    </font>
    <font>
      <sz val="8"/>
      <name val="Tahoma"/>
      <family val="2"/>
    </font>
    <font>
      <b/>
      <i/>
      <sz val="10"/>
      <name val="Times New Roman"/>
      <family val="1"/>
    </font>
    <font>
      <sz val="11"/>
      <name val="HellasTimes"/>
      <family val="0"/>
    </font>
    <font>
      <sz val="11"/>
      <name val="Times New Roman"/>
      <family val="1"/>
    </font>
    <font>
      <sz val="22"/>
      <name val="Times New Roman"/>
      <family val="1"/>
    </font>
    <font>
      <b/>
      <sz val="10"/>
      <color indexed="9"/>
      <name val="Arial"/>
      <family val="2"/>
    </font>
    <font>
      <b/>
      <sz val="12"/>
      <color indexed="13"/>
      <name val="Arial Greek"/>
      <family val="2"/>
    </font>
    <font>
      <b/>
      <sz val="16"/>
      <color indexed="9"/>
      <name val="Arial Greek"/>
      <family val="0"/>
    </font>
    <font>
      <b/>
      <sz val="14"/>
      <color indexed="9"/>
      <name val="Arial Greek"/>
      <family val="0"/>
    </font>
    <font>
      <sz val="11"/>
      <color indexed="9"/>
      <name val="Times New Roman"/>
      <family val="1"/>
    </font>
    <font>
      <b/>
      <i/>
      <u val="single"/>
      <sz val="22"/>
      <color indexed="9"/>
      <name val="Times New Roman"/>
      <family val="1"/>
    </font>
    <font>
      <sz val="14"/>
      <name val="Times New Roman"/>
      <family val="1"/>
    </font>
    <font>
      <b/>
      <sz val="14"/>
      <color indexed="9"/>
      <name val="Times New Roman"/>
      <family val="1"/>
    </font>
    <font>
      <b/>
      <sz val="18"/>
      <color indexed="9"/>
      <name val="Times New Roman"/>
      <family val="1"/>
    </font>
    <font>
      <b/>
      <sz val="22"/>
      <color indexed="13"/>
      <name val="Times New Roman"/>
      <family val="1"/>
    </font>
    <font>
      <sz val="12"/>
      <name val="Courier New"/>
      <family val="3"/>
    </font>
    <font>
      <sz val="8"/>
      <name val="Arial Greek"/>
      <family val="0"/>
    </font>
  </fonts>
  <fills count="8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hair">
        <color indexed="22"/>
      </right>
      <top style="hair">
        <color indexed="22"/>
      </top>
      <bottom style="hair">
        <color indexed="22"/>
      </bottom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</border>
    <border>
      <left style="hair">
        <color indexed="22"/>
      </left>
      <right>
        <color indexed="63"/>
      </right>
      <top style="hair">
        <color indexed="22"/>
      </top>
      <bottom style="hair">
        <color indexed="22"/>
      </bottom>
    </border>
    <border>
      <left>
        <color indexed="63"/>
      </left>
      <right style="hair">
        <color indexed="22"/>
      </right>
      <top style="hair">
        <color indexed="22"/>
      </top>
      <bottom>
        <color indexed="63"/>
      </bottom>
    </border>
    <border>
      <left style="hair">
        <color indexed="22"/>
      </left>
      <right style="hair">
        <color indexed="22"/>
      </right>
      <top style="hair">
        <color indexed="22"/>
      </top>
      <bottom>
        <color indexed="63"/>
      </bottom>
    </border>
    <border>
      <left>
        <color indexed="63"/>
      </left>
      <right style="hair">
        <color indexed="22"/>
      </right>
      <top>
        <color indexed="63"/>
      </top>
      <bottom>
        <color indexed="63"/>
      </bottom>
    </border>
    <border>
      <left style="hair">
        <color indexed="22"/>
      </left>
      <right style="hair">
        <color indexed="22"/>
      </right>
      <top>
        <color indexed="63"/>
      </top>
      <bottom>
        <color indexed="63"/>
      </bottom>
    </border>
    <border>
      <left style="hair">
        <color indexed="22"/>
      </left>
      <right>
        <color indexed="63"/>
      </right>
      <top>
        <color indexed="63"/>
      </top>
      <bottom>
        <color indexed="63"/>
      </bottom>
    </border>
    <border>
      <left style="hair">
        <color indexed="22"/>
      </left>
      <right>
        <color indexed="63"/>
      </right>
      <top>
        <color indexed="63"/>
      </top>
      <bottom style="hair">
        <color indexed="22"/>
      </bottom>
    </border>
    <border>
      <left>
        <color indexed="63"/>
      </left>
      <right>
        <color indexed="63"/>
      </right>
      <top>
        <color indexed="63"/>
      </top>
      <bottom style="hair">
        <color indexed="22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8" fillId="0" borderId="0">
      <alignment/>
      <protection/>
    </xf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left" wrapText="1"/>
    </xf>
    <xf numFmtId="0" fontId="3" fillId="0" borderId="1" xfId="0" applyFont="1" applyBorder="1" applyAlignment="1">
      <alignment wrapText="1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0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left" wrapText="1"/>
    </xf>
    <xf numFmtId="0" fontId="0" fillId="0" borderId="1" xfId="0" applyFont="1" applyBorder="1" applyAlignment="1">
      <alignment horizontal="right" wrapText="1"/>
    </xf>
    <xf numFmtId="0" fontId="5" fillId="0" borderId="1" xfId="0" applyFont="1" applyBorder="1" applyAlignment="1">
      <alignment horizontal="right" wrapText="1"/>
    </xf>
    <xf numFmtId="0" fontId="5" fillId="0" borderId="1" xfId="0" applyFont="1" applyBorder="1" applyAlignment="1">
      <alignment horizontal="left" wrapText="1"/>
    </xf>
    <xf numFmtId="0" fontId="6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right" wrapText="1"/>
    </xf>
    <xf numFmtId="0" fontId="0" fillId="0" borderId="2" xfId="0" applyBorder="1" applyAlignment="1">
      <alignment/>
    </xf>
    <xf numFmtId="0" fontId="9" fillId="0" borderId="0" xfId="0" applyFont="1" applyAlignment="1">
      <alignment/>
    </xf>
    <xf numFmtId="0" fontId="8" fillId="0" borderId="3" xfId="17" applyFont="1" applyFill="1" applyBorder="1" applyAlignment="1">
      <alignment horizontal="right" wrapText="1"/>
      <protection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2" fontId="12" fillId="2" borderId="4" xfId="0" applyNumberFormat="1" applyFont="1" applyFill="1" applyBorder="1" applyAlignment="1" quotePrefix="1">
      <alignment horizontal="center" vertical="center"/>
    </xf>
    <xf numFmtId="0" fontId="13" fillId="3" borderId="5" xfId="0" applyNumberFormat="1" applyFont="1" applyFill="1" applyBorder="1" applyAlignment="1" quotePrefix="1">
      <alignment horizontal="center" vertical="center" textRotation="90" wrapText="1"/>
    </xf>
    <xf numFmtId="0" fontId="13" fillId="3" borderId="5" xfId="0" applyNumberFormat="1" applyFont="1" applyFill="1" applyBorder="1" applyAlignment="1">
      <alignment horizontal="center" vertical="center" textRotation="90" wrapText="1"/>
    </xf>
    <xf numFmtId="0" fontId="13" fillId="2" borderId="4" xfId="0" applyNumberFormat="1" applyFont="1" applyFill="1" applyBorder="1" applyAlignment="1" quotePrefix="1">
      <alignment vertical="center"/>
    </xf>
    <xf numFmtId="2" fontId="14" fillId="0" borderId="4" xfId="0" applyNumberFormat="1" applyFont="1" applyBorder="1" applyAlignment="1" quotePrefix="1">
      <alignment horizontal="center" vertical="center"/>
    </xf>
    <xf numFmtId="2" fontId="14" fillId="0" borderId="4" xfId="0" applyNumberFormat="1" applyFont="1" applyBorder="1" applyAlignment="1">
      <alignment horizontal="center" vertical="center"/>
    </xf>
    <xf numFmtId="0" fontId="13" fillId="2" borderId="6" xfId="0" applyNumberFormat="1" applyFont="1" applyFill="1" applyBorder="1" applyAlignment="1" quotePrefix="1">
      <alignment vertical="center"/>
    </xf>
    <xf numFmtId="2" fontId="14" fillId="0" borderId="6" xfId="0" applyNumberFormat="1" applyFont="1" applyBorder="1" applyAlignment="1" quotePrefix="1">
      <alignment horizontal="center" vertical="center"/>
    </xf>
    <xf numFmtId="2" fontId="14" fillId="0" borderId="6" xfId="0" applyNumberFormat="1" applyFont="1" applyBorder="1" applyAlignment="1">
      <alignment horizontal="center" vertical="center"/>
    </xf>
    <xf numFmtId="0" fontId="13" fillId="2" borderId="7" xfId="0" applyNumberFormat="1" applyFont="1" applyFill="1" applyBorder="1" applyAlignment="1" quotePrefix="1">
      <alignment vertical="center"/>
    </xf>
    <xf numFmtId="2" fontId="14" fillId="0" borderId="7" xfId="0" applyNumberFormat="1" applyFont="1" applyBorder="1" applyAlignment="1">
      <alignment horizontal="center" vertical="center"/>
    </xf>
    <xf numFmtId="2" fontId="14" fillId="0" borderId="7" xfId="0" applyNumberFormat="1" applyFont="1" applyBorder="1" applyAlignment="1" quotePrefix="1">
      <alignment horizontal="center" vertical="center"/>
    </xf>
    <xf numFmtId="0" fontId="15" fillId="0" borderId="0" xfId="0" applyFont="1" applyAlignment="1">
      <alignment vertical="center"/>
    </xf>
    <xf numFmtId="0" fontId="0" fillId="0" borderId="8" xfId="0" applyBorder="1" applyAlignment="1">
      <alignment/>
    </xf>
    <xf numFmtId="0" fontId="5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left" wrapText="1"/>
    </xf>
    <xf numFmtId="0" fontId="0" fillId="0" borderId="1" xfId="0" applyFont="1" applyBorder="1" applyAlignment="1">
      <alignment horizontal="left" wrapText="1"/>
    </xf>
    <xf numFmtId="0" fontId="0" fillId="0" borderId="1" xfId="0" applyFont="1" applyBorder="1" applyAlignment="1">
      <alignment horizontal="right" wrapText="1"/>
    </xf>
    <xf numFmtId="0" fontId="18" fillId="0" borderId="0" xfId="15" applyFont="1">
      <alignment/>
      <protection/>
    </xf>
    <xf numFmtId="0" fontId="18" fillId="0" borderId="0" xfId="15" applyFont="1" applyAlignment="1">
      <alignment horizontal="center"/>
      <protection/>
    </xf>
    <xf numFmtId="0" fontId="10" fillId="0" borderId="9" xfId="0" applyFont="1" applyBorder="1" applyAlignment="1">
      <alignment vertical="center"/>
    </xf>
    <xf numFmtId="0" fontId="7" fillId="4" borderId="1" xfId="17" applyFont="1" applyFill="1" applyBorder="1" applyAlignment="1">
      <alignment horizontal="center"/>
      <protection/>
    </xf>
    <xf numFmtId="0" fontId="7" fillId="5" borderId="3" xfId="17" applyFont="1" applyFill="1" applyBorder="1" applyAlignment="1">
      <alignment horizontal="left" wrapText="1"/>
      <protection/>
    </xf>
    <xf numFmtId="0" fontId="20" fillId="4" borderId="1" xfId="17" applyFont="1" applyFill="1" applyBorder="1" applyAlignment="1">
      <alignment horizontal="center"/>
      <protection/>
    </xf>
    <xf numFmtId="0" fontId="18" fillId="0" borderId="0" xfId="15" applyFont="1" applyBorder="1">
      <alignment/>
      <protection/>
    </xf>
    <xf numFmtId="0" fontId="18" fillId="0" borderId="0" xfId="15" applyFont="1" applyFill="1" applyBorder="1">
      <alignment/>
      <protection/>
    </xf>
    <xf numFmtId="0" fontId="19" fillId="0" borderId="0" xfId="15" applyFont="1" applyFill="1" applyBorder="1" applyAlignment="1">
      <alignment horizontal="center"/>
      <protection/>
    </xf>
    <xf numFmtId="0" fontId="18" fillId="0" borderId="0" xfId="15" applyFont="1" applyBorder="1" applyAlignment="1">
      <alignment horizontal="center"/>
      <protection/>
    </xf>
    <xf numFmtId="0" fontId="24" fillId="6" borderId="0" xfId="15" applyFont="1" applyFill="1" applyBorder="1">
      <alignment/>
      <protection/>
    </xf>
    <xf numFmtId="0" fontId="25" fillId="6" borderId="0" xfId="15" applyFont="1" applyFill="1" applyBorder="1" applyAlignment="1">
      <alignment horizontal="center"/>
      <protection/>
    </xf>
    <xf numFmtId="0" fontId="27" fillId="4" borderId="10" xfId="15" applyFont="1" applyFill="1" applyBorder="1" applyAlignment="1">
      <alignment horizontal="center" vertical="center" wrapText="1"/>
      <protection/>
    </xf>
    <xf numFmtId="14" fontId="26" fillId="0" borderId="10" xfId="15" applyNumberFormat="1" applyFont="1" applyBorder="1">
      <alignment/>
      <protection/>
    </xf>
    <xf numFmtId="14" fontId="26" fillId="0" borderId="11" xfId="15" applyNumberFormat="1" applyFont="1" applyBorder="1">
      <alignment/>
      <protection/>
    </xf>
    <xf numFmtId="0" fontId="26" fillId="0" borderId="11" xfId="16" applyFont="1" applyBorder="1" applyAlignment="1">
      <alignment horizontal="center"/>
      <protection/>
    </xf>
    <xf numFmtId="0" fontId="26" fillId="0" borderId="11" xfId="15" applyFont="1" applyBorder="1" applyAlignment="1">
      <alignment horizontal="center"/>
      <protection/>
    </xf>
    <xf numFmtId="0" fontId="26" fillId="0" borderId="11" xfId="0" applyFont="1" applyBorder="1" applyAlignment="1">
      <alignment/>
    </xf>
    <xf numFmtId="4" fontId="26" fillId="0" borderId="12" xfId="15" applyNumberFormat="1" applyFont="1" applyBorder="1" applyAlignment="1">
      <alignment horizontal="right"/>
      <protection/>
    </xf>
    <xf numFmtId="0" fontId="26" fillId="0" borderId="11" xfId="15" applyFont="1" applyBorder="1" applyAlignment="1">
      <alignment/>
      <protection/>
    </xf>
    <xf numFmtId="0" fontId="26" fillId="0" borderId="11" xfId="15" applyFont="1" applyBorder="1">
      <alignment/>
      <protection/>
    </xf>
    <xf numFmtId="0" fontId="26" fillId="0" borderId="10" xfId="15" applyFont="1" applyBorder="1">
      <alignment/>
      <protection/>
    </xf>
    <xf numFmtId="0" fontId="26" fillId="0" borderId="13" xfId="15" applyFont="1" applyBorder="1">
      <alignment/>
      <protection/>
    </xf>
    <xf numFmtId="0" fontId="26" fillId="0" borderId="14" xfId="15" applyFont="1" applyBorder="1">
      <alignment/>
      <protection/>
    </xf>
    <xf numFmtId="0" fontId="26" fillId="0" borderId="14" xfId="15" applyFont="1" applyBorder="1" applyAlignment="1">
      <alignment horizontal="center"/>
      <protection/>
    </xf>
    <xf numFmtId="0" fontId="27" fillId="0" borderId="14" xfId="15" applyFont="1" applyFill="1" applyBorder="1">
      <alignment/>
      <protection/>
    </xf>
    <xf numFmtId="0" fontId="28" fillId="4" borderId="15" xfId="15" applyFont="1" applyFill="1" applyBorder="1" applyAlignment="1">
      <alignment/>
      <protection/>
    </xf>
    <xf numFmtId="0" fontId="28" fillId="4" borderId="16" xfId="15" applyFont="1" applyFill="1" applyBorder="1" applyAlignment="1">
      <alignment/>
      <protection/>
    </xf>
    <xf numFmtId="0" fontId="28" fillId="4" borderId="17" xfId="15" applyFont="1" applyFill="1" applyBorder="1" applyAlignment="1">
      <alignment/>
      <protection/>
    </xf>
    <xf numFmtId="0" fontId="29" fillId="6" borderId="17" xfId="15" applyFont="1" applyFill="1" applyBorder="1" applyAlignment="1">
      <alignment horizontal="left"/>
      <protection/>
    </xf>
    <xf numFmtId="0" fontId="29" fillId="6" borderId="18" xfId="15" applyFont="1" applyFill="1" applyBorder="1" applyAlignment="1">
      <alignment horizontal="left"/>
      <protection/>
    </xf>
    <xf numFmtId="0" fontId="24" fillId="6" borderId="19" xfId="15" applyFont="1" applyFill="1" applyBorder="1" applyAlignment="1">
      <alignment horizontal="center"/>
      <protection/>
    </xf>
    <xf numFmtId="0" fontId="18" fillId="0" borderId="19" xfId="15" applyFont="1" applyBorder="1" applyAlignment="1">
      <alignment horizontal="center"/>
      <protection/>
    </xf>
    <xf numFmtId="0" fontId="18" fillId="0" borderId="19" xfId="15" applyFont="1" applyBorder="1">
      <alignment/>
      <protection/>
    </xf>
    <xf numFmtId="0" fontId="18" fillId="0" borderId="19" xfId="15" applyFont="1" applyBorder="1" applyAlignment="1">
      <alignment horizontal="right"/>
      <protection/>
    </xf>
    <xf numFmtId="0" fontId="28" fillId="4" borderId="10" xfId="15" applyFont="1" applyFill="1" applyBorder="1" applyAlignment="1">
      <alignment horizontal="center" vertical="center" wrapText="1"/>
      <protection/>
    </xf>
    <xf numFmtId="0" fontId="28" fillId="4" borderId="11" xfId="15" applyFont="1" applyFill="1" applyBorder="1" applyAlignment="1">
      <alignment horizontal="center" vertical="center" wrapText="1"/>
      <protection/>
    </xf>
    <xf numFmtId="0" fontId="28" fillId="4" borderId="12" xfId="15" applyFont="1" applyFill="1" applyBorder="1" applyAlignment="1">
      <alignment horizontal="center" vertical="center" wrapText="1"/>
      <protection/>
    </xf>
    <xf numFmtId="0" fontId="26" fillId="0" borderId="11" xfId="15" applyFont="1" applyBorder="1">
      <alignment/>
      <protection/>
    </xf>
    <xf numFmtId="0" fontId="18" fillId="7" borderId="0" xfId="15" applyFont="1" applyFill="1">
      <alignment/>
      <protection/>
    </xf>
    <xf numFmtId="0" fontId="18" fillId="7" borderId="0" xfId="16" applyFont="1" applyFill="1">
      <alignment/>
      <protection/>
    </xf>
    <xf numFmtId="0" fontId="18" fillId="7" borderId="0" xfId="15" applyFont="1" applyFill="1" applyAlignment="1">
      <alignment horizontal="center"/>
      <protection/>
    </xf>
    <xf numFmtId="0" fontId="30" fillId="0" borderId="20" xfId="0" applyFont="1" applyBorder="1" applyAlignment="1">
      <alignment horizontal="left" wrapText="1"/>
    </xf>
    <xf numFmtId="0" fontId="30" fillId="0" borderId="20" xfId="0" applyFont="1" applyBorder="1" applyAlignment="1">
      <alignment/>
    </xf>
    <xf numFmtId="0" fontId="30" fillId="0" borderId="20" xfId="0" applyFont="1" applyBorder="1" applyAlignment="1">
      <alignment horizontal="center" wrapText="1"/>
    </xf>
    <xf numFmtId="0" fontId="30" fillId="0" borderId="20" xfId="0" applyFont="1" applyBorder="1" applyAlignment="1">
      <alignment horizontal="center"/>
    </xf>
    <xf numFmtId="0" fontId="16" fillId="0" borderId="0" xfId="0" applyFont="1" applyAlignment="1">
      <alignment horizontal="center" vertical="center"/>
    </xf>
    <xf numFmtId="0" fontId="11" fillId="3" borderId="4" xfId="0" applyNumberFormat="1" applyFont="1" applyFill="1" applyBorder="1" applyAlignment="1">
      <alignment horizontal="center" vertical="center" wrapText="1"/>
    </xf>
    <xf numFmtId="0" fontId="11" fillId="3" borderId="5" xfId="0" applyNumberFormat="1" applyFont="1" applyFill="1" applyBorder="1" applyAlignment="1">
      <alignment horizontal="center" vertical="center" wrapText="1"/>
    </xf>
    <xf numFmtId="0" fontId="16" fillId="0" borderId="21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</cellXfs>
  <cellStyles count="10">
    <cellStyle name="Normal" xfId="0"/>
    <cellStyle name="Βασικό_Γιάννης" xfId="15"/>
    <cellStyle name="Βασικό_Μαρία" xfId="16"/>
    <cellStyle name="Βασικό_Φύλλο1" xfId="17"/>
    <cellStyle name="Comma" xfId="18"/>
    <cellStyle name="Comma [0]" xfId="19"/>
    <cellStyle name="Currency" xfId="20"/>
    <cellStyle name="Currency [0]" xfId="21"/>
    <cellStyle name="Percent" xfId="22"/>
    <cellStyle name="Hyperlink" xfId="23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65</xdr:row>
      <xdr:rowOff>0</xdr:rowOff>
    </xdr:from>
    <xdr:to>
      <xdr:col>1</xdr:col>
      <xdr:colOff>9525</xdr:colOff>
      <xdr:row>65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0525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114300</xdr:rowOff>
    </xdr:from>
    <xdr:to>
      <xdr:col>10</xdr:col>
      <xdr:colOff>333375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 flipH="1">
          <a:off x="2657475" y="1095375"/>
          <a:ext cx="9429750" cy="742950"/>
        </a:xfrm>
        <a:prstGeom prst="line">
          <a:avLst/>
        </a:prstGeom>
        <a:noFill/>
        <a:ln w="1587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 lIns="216000" tIns="46800" rIns="234000" bIns="46800"/>
        <a:p>
          <a:pPr algn="l">
            <a:defRPr/>
          </a:pPr>
          <a:r>
            <a:rPr lang="en-US" cap="none" u="none" baseline="0">
              <a:latin typeface="Arial Greek"/>
              <a:ea typeface="Arial Greek"/>
              <a:cs typeface="Arial Greek"/>
            </a:rPr>
            <a:t/>
          </a:r>
        </a:p>
      </xdr:txBody>
    </xdr:sp>
    <xdr:clientData/>
  </xdr:twoCellAnchor>
  <xdr:twoCellAnchor>
    <xdr:from>
      <xdr:col>4</xdr:col>
      <xdr:colOff>114300</xdr:colOff>
      <xdr:row>26</xdr:row>
      <xdr:rowOff>257175</xdr:rowOff>
    </xdr:from>
    <xdr:to>
      <xdr:col>10</xdr:col>
      <xdr:colOff>381000</xdr:colOff>
      <xdr:row>30</xdr:row>
      <xdr:rowOff>123825</xdr:rowOff>
    </xdr:to>
    <xdr:sp>
      <xdr:nvSpPr>
        <xdr:cNvPr id="2" name="Line 2"/>
        <xdr:cNvSpPr>
          <a:spLocks/>
        </xdr:cNvSpPr>
      </xdr:nvSpPr>
      <xdr:spPr>
        <a:xfrm flipH="1">
          <a:off x="3781425" y="7334250"/>
          <a:ext cx="8353425" cy="1000125"/>
        </a:xfrm>
        <a:prstGeom prst="line">
          <a:avLst/>
        </a:prstGeom>
        <a:noFill/>
        <a:ln w="1587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 lIns="216000" tIns="46800" rIns="234000" bIns="46800"/>
        <a:p>
          <a:pPr algn="l">
            <a:defRPr/>
          </a:pPr>
          <a:r>
            <a:rPr lang="en-US" cap="none" u="none" baseline="0">
              <a:latin typeface="Arial Greek"/>
              <a:ea typeface="Arial Greek"/>
              <a:cs typeface="Arial Greek"/>
            </a:rPr>
            <a:t/>
          </a:r>
        </a:p>
      </xdr:txBody>
    </xdr:sp>
    <xdr:clientData/>
  </xdr:twoCellAnchor>
  <xdr:twoCellAnchor>
    <xdr:from>
      <xdr:col>4</xdr:col>
      <xdr:colOff>28575</xdr:colOff>
      <xdr:row>28</xdr:row>
      <xdr:rowOff>47625</xdr:rowOff>
    </xdr:from>
    <xdr:to>
      <xdr:col>4</xdr:col>
      <xdr:colOff>123825</xdr:colOff>
      <xdr:row>33</xdr:row>
      <xdr:rowOff>152400</xdr:rowOff>
    </xdr:to>
    <xdr:sp>
      <xdr:nvSpPr>
        <xdr:cNvPr id="3" name="AutoShape 3"/>
        <xdr:cNvSpPr>
          <a:spLocks/>
        </xdr:cNvSpPr>
      </xdr:nvSpPr>
      <xdr:spPr>
        <a:xfrm>
          <a:off x="3695700" y="7781925"/>
          <a:ext cx="85725" cy="1581150"/>
        </a:xfrm>
        <a:prstGeom prst="rightBracket">
          <a:avLst/>
        </a:prstGeom>
        <a:noFill/>
        <a:ln w="1587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16000" tIns="46800" rIns="234000" bIns="46800"/>
        <a:p>
          <a:pPr algn="l">
            <a:defRPr/>
          </a:pPr>
          <a:r>
            <a:rPr lang="en-US" cap="none" u="none" baseline="0">
              <a:latin typeface="Arial Greek"/>
              <a:ea typeface="Arial Greek"/>
              <a:cs typeface="Arial Greek"/>
            </a:rPr>
            <a:t/>
          </a:r>
        </a:p>
      </xdr:txBody>
    </xdr:sp>
    <xdr:clientData/>
  </xdr:twoCellAnchor>
  <xdr:twoCellAnchor>
    <xdr:from>
      <xdr:col>10</xdr:col>
      <xdr:colOff>333375</xdr:colOff>
      <xdr:row>24</xdr:row>
      <xdr:rowOff>142875</xdr:rowOff>
    </xdr:from>
    <xdr:to>
      <xdr:col>13</xdr:col>
      <xdr:colOff>609600</xdr:colOff>
      <xdr:row>35</xdr:row>
      <xdr:rowOff>19050</xdr:rowOff>
    </xdr:to>
    <xdr:sp>
      <xdr:nvSpPr>
        <xdr:cNvPr id="4" name="Text 2"/>
        <xdr:cNvSpPr txBox="1">
          <a:spLocks noChangeArrowheads="1"/>
        </xdr:cNvSpPr>
      </xdr:nvSpPr>
      <xdr:spPr>
        <a:xfrm>
          <a:off x="12087225" y="6743700"/>
          <a:ext cx="2362200" cy="3009900"/>
        </a:xfrm>
        <a:prstGeom prst="roundRect">
          <a:avLst/>
        </a:prstGeom>
        <a:solidFill>
          <a:srgbClr val="0066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FFFF00"/>
              </a:solidFill>
              <a:latin typeface="Arial Greek"/>
              <a:ea typeface="Arial Greek"/>
              <a:cs typeface="Arial Greek"/>
            </a:rPr>
            <a:t>Γράψτε τον αριθμό </a:t>
          </a:r>
          <a:r>
            <a:rPr lang="en-US" cap="none" sz="1600" b="1" i="0" u="none" baseline="0">
              <a:solidFill>
                <a:srgbClr val="FFFFFF"/>
              </a:solidFill>
              <a:latin typeface="Arial Greek"/>
              <a:ea typeface="Arial Greek"/>
              <a:cs typeface="Arial Greek"/>
            </a:rPr>
            <a:t>1</a:t>
          </a:r>
          <a:r>
            <a:rPr lang="en-US" cap="none" sz="1200" b="1" i="0" u="none" baseline="0">
              <a:solidFill>
                <a:srgbClr val="FFFF00"/>
              </a:solidFill>
              <a:latin typeface="Arial Greek"/>
              <a:ea typeface="Arial Greek"/>
              <a:cs typeface="Arial Greek"/>
            </a:rPr>
            <a:t> αν είστε </a:t>
          </a:r>
          <a:r>
            <a:rPr lang="en-US" cap="none" sz="1600" b="1" i="0" u="none" baseline="0">
              <a:solidFill>
                <a:srgbClr val="FFFFFF"/>
              </a:solidFill>
              <a:latin typeface="Arial Greek"/>
              <a:ea typeface="Arial Greek"/>
              <a:cs typeface="Arial Greek"/>
            </a:rPr>
            <a:t>παντρεμένος/η,</a:t>
          </a:r>
          <a:r>
            <a:rPr lang="en-US" cap="none" sz="1200" b="1" i="0" u="none" baseline="0">
              <a:solidFill>
                <a:srgbClr val="FFFF00"/>
              </a:solidFill>
              <a:latin typeface="Arial Greek"/>
              <a:ea typeface="Arial Greek"/>
              <a:cs typeface="Arial Greek"/>
            </a:rPr>
            <a:t> 
αν υπάρχει </a:t>
          </a:r>
          <a:r>
            <a:rPr lang="en-US" cap="none" sz="1600" b="1" i="0" u="none" baseline="0">
              <a:solidFill>
                <a:srgbClr val="FFFFFF"/>
              </a:solidFill>
              <a:latin typeface="Arial Greek"/>
              <a:ea typeface="Arial Greek"/>
              <a:cs typeface="Arial Greek"/>
            </a:rPr>
            <a:t>συνυπηρέτηση</a:t>
          </a:r>
          <a:r>
            <a:rPr lang="en-US" cap="none" sz="1200" b="1" i="0" u="none" baseline="0">
              <a:solidFill>
                <a:srgbClr val="FFFF00"/>
              </a:solidFill>
              <a:latin typeface="Arial Greek"/>
              <a:ea typeface="Arial Greek"/>
              <a:cs typeface="Arial Greek"/>
            </a:rPr>
            <a:t> 
ή </a:t>
          </a:r>
          <a:r>
            <a:rPr lang="en-US" cap="none" sz="1600" b="1" i="0" u="none" baseline="0">
              <a:solidFill>
                <a:srgbClr val="FFFFFF"/>
              </a:solidFill>
              <a:latin typeface="Arial Greek"/>
              <a:ea typeface="Arial Greek"/>
              <a:cs typeface="Arial Greek"/>
            </a:rPr>
            <a:t>εντοπιότητα</a:t>
          </a:r>
          <a:r>
            <a:rPr lang="en-US" cap="none" sz="1200" b="1" i="0" u="none" baseline="0">
              <a:solidFill>
                <a:srgbClr val="FFFF00"/>
              </a:solidFill>
              <a:latin typeface="Arial Greek"/>
              <a:ea typeface="Arial Greek"/>
              <a:cs typeface="Arial Greek"/>
            </a:rPr>
            <a:t>
Συμπληρώστε τον </a:t>
          </a:r>
          <a:r>
            <a:rPr lang="en-US" cap="none" sz="1600" b="1" i="0" u="none" baseline="0">
              <a:solidFill>
                <a:srgbClr val="FFFFFF"/>
              </a:solidFill>
              <a:latin typeface="Arial Greek"/>
              <a:ea typeface="Arial Greek"/>
              <a:cs typeface="Arial Greek"/>
            </a:rPr>
            <a:t>αριθμό των παιδιών.
 </a:t>
          </a:r>
        </a:p>
      </xdr:txBody>
    </xdr:sp>
    <xdr:clientData/>
  </xdr:twoCellAnchor>
  <xdr:twoCellAnchor>
    <xdr:from>
      <xdr:col>10</xdr:col>
      <xdr:colOff>247650</xdr:colOff>
      <xdr:row>1</xdr:row>
      <xdr:rowOff>190500</xdr:rowOff>
    </xdr:from>
    <xdr:to>
      <xdr:col>15</xdr:col>
      <xdr:colOff>200025</xdr:colOff>
      <xdr:row>18</xdr:row>
      <xdr:rowOff>152400</xdr:rowOff>
    </xdr:to>
    <xdr:sp>
      <xdr:nvSpPr>
        <xdr:cNvPr id="5" name="Text 2"/>
        <xdr:cNvSpPr txBox="1">
          <a:spLocks noChangeArrowheads="1"/>
        </xdr:cNvSpPr>
      </xdr:nvSpPr>
      <xdr:spPr>
        <a:xfrm>
          <a:off x="12001500" y="476250"/>
          <a:ext cx="3429000" cy="4848225"/>
        </a:xfrm>
        <a:prstGeom prst="roundRect">
          <a:avLst/>
        </a:prstGeom>
        <a:solidFill>
          <a:srgbClr val="0066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FFFF00"/>
              </a:solidFill>
              <a:latin typeface="Arial Greek"/>
              <a:ea typeface="Arial Greek"/>
              <a:cs typeface="Arial Greek"/>
            </a:rPr>
            <a:t>Συμπληρώστε </a:t>
          </a:r>
          <a:r>
            <a:rPr lang="en-US" cap="none" sz="1400" b="1" i="0" u="none" baseline="0">
              <a:solidFill>
                <a:srgbClr val="FFFFFF"/>
              </a:solidFill>
              <a:latin typeface="Arial Greek"/>
              <a:ea typeface="Arial Greek"/>
              <a:cs typeface="Arial Greek"/>
            </a:rPr>
            <a:t>την ημερομηνία ανάληψης υπηρεσίας</a:t>
          </a:r>
          <a:r>
            <a:rPr lang="en-US" cap="none" sz="1200" b="1" i="0" u="none" baseline="0">
              <a:solidFill>
                <a:srgbClr val="FFFF00"/>
              </a:solidFill>
              <a:latin typeface="Arial Greek"/>
              <a:ea typeface="Arial Greek"/>
              <a:cs typeface="Arial Greek"/>
            </a:rPr>
            <a:t> σε κάθε σχολείο.
Για την περίοδο </a:t>
          </a:r>
          <a:r>
            <a:rPr lang="en-US" cap="none" sz="1600" b="1" i="0" u="none" baseline="0">
              <a:solidFill>
                <a:srgbClr val="FFFFFF"/>
              </a:solidFill>
              <a:latin typeface="Arial Greek"/>
              <a:ea typeface="Arial Greek"/>
              <a:cs typeface="Arial Greek"/>
            </a:rPr>
            <a:t>αναπλήρωσης</a:t>
          </a:r>
          <a:r>
            <a:rPr lang="en-US" cap="none" sz="1200" b="1" i="0" u="none" baseline="0">
              <a:solidFill>
                <a:srgbClr val="FFFF00"/>
              </a:solidFill>
              <a:latin typeface="Arial Greek"/>
              <a:ea typeface="Arial Greek"/>
              <a:cs typeface="Arial Greek"/>
            </a:rPr>
            <a:t> συμπληρώνουμε </a:t>
          </a:r>
          <a:r>
            <a:rPr lang="en-US" cap="none" sz="1600" b="1" i="0" u="none" baseline="0">
              <a:solidFill>
                <a:srgbClr val="FFFFFF"/>
              </a:solidFill>
              <a:latin typeface="Arial Greek"/>
              <a:ea typeface="Arial Greek"/>
              <a:cs typeface="Arial Greek"/>
            </a:rPr>
            <a:t>ημερομηνία ανάληψης και αποχώρησης.</a:t>
          </a:r>
          <a:r>
            <a:rPr lang="en-US" cap="none" sz="1200" b="1" i="0" u="none" baseline="0">
              <a:solidFill>
                <a:srgbClr val="FFFF00"/>
              </a:solidFill>
              <a:latin typeface="Arial Greek"/>
              <a:ea typeface="Arial Greek"/>
              <a:cs typeface="Arial Greek"/>
            </a:rPr>
            <a:t>
Γράψτε με </a:t>
          </a:r>
          <a:r>
            <a:rPr lang="en-US" cap="none" sz="1600" b="1" i="0" u="none" baseline="0">
              <a:solidFill>
                <a:srgbClr val="FFFFFF"/>
              </a:solidFill>
              <a:latin typeface="Arial Greek"/>
              <a:ea typeface="Arial Greek"/>
              <a:cs typeface="Arial Greek"/>
            </a:rPr>
            <a:t>ΚΕΦΑΛΑΙΑ ΣΕ ΓΕΝΙΚΗ</a:t>
          </a:r>
          <a:r>
            <a:rPr lang="en-US" cap="none" sz="1200" b="1" i="0" u="none" baseline="0">
              <a:solidFill>
                <a:srgbClr val="FFFF00"/>
              </a:solidFill>
              <a:latin typeface="Arial Greek"/>
              <a:ea typeface="Arial Greek"/>
              <a:cs typeface="Arial Greek"/>
            </a:rPr>
            <a:t> την πόλη στην οποία βρίσκεται το σχολείο. Π.χ. </a:t>
          </a:r>
          <a:r>
            <a:rPr lang="en-US" cap="none" sz="1600" b="1" i="0" u="none" baseline="0">
              <a:solidFill>
                <a:srgbClr val="FFFFFF"/>
              </a:solidFill>
              <a:latin typeface="Arial Greek"/>
              <a:ea typeface="Arial Greek"/>
              <a:cs typeface="Arial Greek"/>
            </a:rPr>
            <a:t>ΑΘΗΝΩΝ,  ΠΑΡΑΜΥΘΙΑΣ</a:t>
          </a:r>
          <a:r>
            <a:rPr lang="en-US" cap="none" sz="1200" b="1" i="0" u="none" baseline="0">
              <a:solidFill>
                <a:srgbClr val="FFFF00"/>
              </a:solidFill>
              <a:latin typeface="Arial Greek"/>
              <a:ea typeface="Arial Greek"/>
              <a:cs typeface="Arial Greek"/>
            </a:rPr>
            <a:t>, Αν δεν εμφανίζεται σωστό αποτέλεσμα γράψτε και τα τρία πρώτα γράμματα του νομού π.χ. </a:t>
          </a:r>
          <a:r>
            <a:rPr lang="en-US" cap="none" sz="1600" b="1" i="0" u="none" baseline="0">
              <a:solidFill>
                <a:srgbClr val="FFFFFF"/>
              </a:solidFill>
              <a:latin typeface="Arial Greek"/>
              <a:ea typeface="Arial Greek"/>
              <a:cs typeface="Arial Greek"/>
            </a:rPr>
            <a:t>ΠΕΡΑΜΑΤΟΣ ΙΩΑ, ΠΕΡΔΙΚΑΣ ΘΕΣ</a:t>
          </a:r>
          <a:r>
            <a:rPr lang="en-US" cap="none" sz="1200" b="1" i="0" u="none" baseline="0">
              <a:solidFill>
                <a:srgbClr val="FFFF00"/>
              </a:solidFill>
              <a:latin typeface="Arial Greek"/>
              <a:ea typeface="Arial Greek"/>
              <a:cs typeface="Arial Greek"/>
            </a:rPr>
            <a:t>. Αν έχετε αμφιβολίες κάντε μια επαλήθευση στην καρτέλα </a:t>
          </a:r>
          <a:r>
            <a:rPr lang="en-US" cap="none" sz="1600" b="1" i="0" u="none" baseline="0">
              <a:solidFill>
                <a:srgbClr val="FFFFFF"/>
              </a:solidFill>
              <a:latin typeface="Arial Greek"/>
              <a:ea typeface="Arial Greek"/>
              <a:cs typeface="Arial Greek"/>
            </a:rPr>
            <a:t>moriaper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114300</xdr:rowOff>
    </xdr:from>
    <xdr:to>
      <xdr:col>10</xdr:col>
      <xdr:colOff>333375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 flipH="1">
          <a:off x="2657475" y="1095375"/>
          <a:ext cx="9439275" cy="742950"/>
        </a:xfrm>
        <a:prstGeom prst="line">
          <a:avLst/>
        </a:prstGeom>
        <a:noFill/>
        <a:ln w="1587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 lIns="216000" tIns="46800" rIns="234000" bIns="46800"/>
        <a:p>
          <a:pPr algn="l">
            <a:defRPr/>
          </a:pPr>
          <a:r>
            <a:rPr lang="en-US" cap="none" u="none" baseline="0">
              <a:latin typeface="Arial Greek"/>
              <a:ea typeface="Arial Greek"/>
              <a:cs typeface="Arial Greek"/>
            </a:rPr>
            <a:t/>
          </a:r>
        </a:p>
      </xdr:txBody>
    </xdr:sp>
    <xdr:clientData/>
  </xdr:twoCellAnchor>
  <xdr:twoCellAnchor>
    <xdr:from>
      <xdr:col>4</xdr:col>
      <xdr:colOff>114300</xdr:colOff>
      <xdr:row>26</xdr:row>
      <xdr:rowOff>257175</xdr:rowOff>
    </xdr:from>
    <xdr:to>
      <xdr:col>10</xdr:col>
      <xdr:colOff>381000</xdr:colOff>
      <xdr:row>30</xdr:row>
      <xdr:rowOff>123825</xdr:rowOff>
    </xdr:to>
    <xdr:sp>
      <xdr:nvSpPr>
        <xdr:cNvPr id="2" name="Line 2"/>
        <xdr:cNvSpPr>
          <a:spLocks/>
        </xdr:cNvSpPr>
      </xdr:nvSpPr>
      <xdr:spPr>
        <a:xfrm flipH="1">
          <a:off x="3781425" y="7334250"/>
          <a:ext cx="8362950" cy="1000125"/>
        </a:xfrm>
        <a:prstGeom prst="line">
          <a:avLst/>
        </a:prstGeom>
        <a:noFill/>
        <a:ln w="1587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 lIns="216000" tIns="46800" rIns="234000" bIns="46800"/>
        <a:p>
          <a:pPr algn="l">
            <a:defRPr/>
          </a:pPr>
          <a:r>
            <a:rPr lang="en-US" cap="none" u="none" baseline="0">
              <a:latin typeface="Arial Greek"/>
              <a:ea typeface="Arial Greek"/>
              <a:cs typeface="Arial Greek"/>
            </a:rPr>
            <a:t/>
          </a:r>
        </a:p>
      </xdr:txBody>
    </xdr:sp>
    <xdr:clientData/>
  </xdr:twoCellAnchor>
  <xdr:twoCellAnchor>
    <xdr:from>
      <xdr:col>4</xdr:col>
      <xdr:colOff>28575</xdr:colOff>
      <xdr:row>28</xdr:row>
      <xdr:rowOff>47625</xdr:rowOff>
    </xdr:from>
    <xdr:to>
      <xdr:col>4</xdr:col>
      <xdr:colOff>123825</xdr:colOff>
      <xdr:row>33</xdr:row>
      <xdr:rowOff>152400</xdr:rowOff>
    </xdr:to>
    <xdr:sp>
      <xdr:nvSpPr>
        <xdr:cNvPr id="3" name="AutoShape 3"/>
        <xdr:cNvSpPr>
          <a:spLocks/>
        </xdr:cNvSpPr>
      </xdr:nvSpPr>
      <xdr:spPr>
        <a:xfrm>
          <a:off x="3695700" y="7781925"/>
          <a:ext cx="85725" cy="1581150"/>
        </a:xfrm>
        <a:prstGeom prst="rightBracket">
          <a:avLst/>
        </a:prstGeom>
        <a:noFill/>
        <a:ln w="1587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16000" tIns="46800" rIns="234000" bIns="46800"/>
        <a:p>
          <a:pPr algn="l">
            <a:defRPr/>
          </a:pPr>
          <a:r>
            <a:rPr lang="en-US" cap="none" u="none" baseline="0">
              <a:latin typeface="Arial Greek"/>
              <a:ea typeface="Arial Greek"/>
              <a:cs typeface="Arial Greek"/>
            </a:rPr>
            <a:t/>
          </a:r>
        </a:p>
      </xdr:txBody>
    </xdr:sp>
    <xdr:clientData/>
  </xdr:twoCellAnchor>
  <xdr:twoCellAnchor>
    <xdr:from>
      <xdr:col>10</xdr:col>
      <xdr:colOff>333375</xdr:colOff>
      <xdr:row>24</xdr:row>
      <xdr:rowOff>142875</xdr:rowOff>
    </xdr:from>
    <xdr:to>
      <xdr:col>13</xdr:col>
      <xdr:colOff>609600</xdr:colOff>
      <xdr:row>35</xdr:row>
      <xdr:rowOff>19050</xdr:rowOff>
    </xdr:to>
    <xdr:sp>
      <xdr:nvSpPr>
        <xdr:cNvPr id="4" name="Text 2"/>
        <xdr:cNvSpPr txBox="1">
          <a:spLocks noChangeArrowheads="1"/>
        </xdr:cNvSpPr>
      </xdr:nvSpPr>
      <xdr:spPr>
        <a:xfrm>
          <a:off x="12096750" y="6743700"/>
          <a:ext cx="2362200" cy="3009900"/>
        </a:xfrm>
        <a:prstGeom prst="roundRect">
          <a:avLst/>
        </a:prstGeom>
        <a:solidFill>
          <a:srgbClr val="0066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FFFF00"/>
              </a:solidFill>
              <a:latin typeface="Arial Greek"/>
              <a:ea typeface="Arial Greek"/>
              <a:cs typeface="Arial Greek"/>
            </a:rPr>
            <a:t>Γράψτε τον αριθμό </a:t>
          </a:r>
          <a:r>
            <a:rPr lang="en-US" cap="none" sz="1600" b="1" i="0" u="none" baseline="0">
              <a:solidFill>
                <a:srgbClr val="FFFFFF"/>
              </a:solidFill>
              <a:latin typeface="Arial Greek"/>
              <a:ea typeface="Arial Greek"/>
              <a:cs typeface="Arial Greek"/>
            </a:rPr>
            <a:t>1</a:t>
          </a:r>
          <a:r>
            <a:rPr lang="en-US" cap="none" sz="1200" b="1" i="0" u="none" baseline="0">
              <a:solidFill>
                <a:srgbClr val="FFFF00"/>
              </a:solidFill>
              <a:latin typeface="Arial Greek"/>
              <a:ea typeface="Arial Greek"/>
              <a:cs typeface="Arial Greek"/>
            </a:rPr>
            <a:t> αν είστε </a:t>
          </a:r>
          <a:r>
            <a:rPr lang="en-US" cap="none" sz="1600" b="1" i="0" u="none" baseline="0">
              <a:solidFill>
                <a:srgbClr val="FFFFFF"/>
              </a:solidFill>
              <a:latin typeface="Arial Greek"/>
              <a:ea typeface="Arial Greek"/>
              <a:cs typeface="Arial Greek"/>
            </a:rPr>
            <a:t>παντρεμένος/η,</a:t>
          </a:r>
          <a:r>
            <a:rPr lang="en-US" cap="none" sz="1200" b="1" i="0" u="none" baseline="0">
              <a:solidFill>
                <a:srgbClr val="FFFF00"/>
              </a:solidFill>
              <a:latin typeface="Arial Greek"/>
              <a:ea typeface="Arial Greek"/>
              <a:cs typeface="Arial Greek"/>
            </a:rPr>
            <a:t> 
αν υπάρχει </a:t>
          </a:r>
          <a:r>
            <a:rPr lang="en-US" cap="none" sz="1600" b="1" i="0" u="none" baseline="0">
              <a:solidFill>
                <a:srgbClr val="FFFFFF"/>
              </a:solidFill>
              <a:latin typeface="Arial Greek"/>
              <a:ea typeface="Arial Greek"/>
              <a:cs typeface="Arial Greek"/>
            </a:rPr>
            <a:t>συνυπηρέτηση</a:t>
          </a:r>
          <a:r>
            <a:rPr lang="en-US" cap="none" sz="1200" b="1" i="0" u="none" baseline="0">
              <a:solidFill>
                <a:srgbClr val="FFFF00"/>
              </a:solidFill>
              <a:latin typeface="Arial Greek"/>
              <a:ea typeface="Arial Greek"/>
              <a:cs typeface="Arial Greek"/>
            </a:rPr>
            <a:t> 
ή </a:t>
          </a:r>
          <a:r>
            <a:rPr lang="en-US" cap="none" sz="1600" b="1" i="0" u="none" baseline="0">
              <a:solidFill>
                <a:srgbClr val="FFFFFF"/>
              </a:solidFill>
              <a:latin typeface="Arial Greek"/>
              <a:ea typeface="Arial Greek"/>
              <a:cs typeface="Arial Greek"/>
            </a:rPr>
            <a:t>εντοπιότητα</a:t>
          </a:r>
          <a:r>
            <a:rPr lang="en-US" cap="none" sz="1200" b="1" i="0" u="none" baseline="0">
              <a:solidFill>
                <a:srgbClr val="FFFF00"/>
              </a:solidFill>
              <a:latin typeface="Arial Greek"/>
              <a:ea typeface="Arial Greek"/>
              <a:cs typeface="Arial Greek"/>
            </a:rPr>
            <a:t>
Συμπληρώστε τον </a:t>
          </a:r>
          <a:r>
            <a:rPr lang="en-US" cap="none" sz="1600" b="1" i="0" u="none" baseline="0">
              <a:solidFill>
                <a:srgbClr val="FFFFFF"/>
              </a:solidFill>
              <a:latin typeface="Arial Greek"/>
              <a:ea typeface="Arial Greek"/>
              <a:cs typeface="Arial Greek"/>
            </a:rPr>
            <a:t>αριθμό των παιδιών.
 </a:t>
          </a:r>
        </a:p>
      </xdr:txBody>
    </xdr:sp>
    <xdr:clientData/>
  </xdr:twoCellAnchor>
  <xdr:twoCellAnchor>
    <xdr:from>
      <xdr:col>10</xdr:col>
      <xdr:colOff>247650</xdr:colOff>
      <xdr:row>1</xdr:row>
      <xdr:rowOff>190500</xdr:rowOff>
    </xdr:from>
    <xdr:to>
      <xdr:col>15</xdr:col>
      <xdr:colOff>200025</xdr:colOff>
      <xdr:row>17</xdr:row>
      <xdr:rowOff>200025</xdr:rowOff>
    </xdr:to>
    <xdr:sp>
      <xdr:nvSpPr>
        <xdr:cNvPr id="5" name="Text 2"/>
        <xdr:cNvSpPr txBox="1">
          <a:spLocks noChangeArrowheads="1"/>
        </xdr:cNvSpPr>
      </xdr:nvSpPr>
      <xdr:spPr>
        <a:xfrm>
          <a:off x="12011025" y="476250"/>
          <a:ext cx="3429000" cy="4657725"/>
        </a:xfrm>
        <a:prstGeom prst="roundRect">
          <a:avLst/>
        </a:prstGeom>
        <a:solidFill>
          <a:srgbClr val="0066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FFFF00"/>
              </a:solidFill>
              <a:latin typeface="Arial Greek"/>
              <a:ea typeface="Arial Greek"/>
              <a:cs typeface="Arial Greek"/>
            </a:rPr>
            <a:t>Συμπληρώστε </a:t>
          </a:r>
          <a:r>
            <a:rPr lang="en-US" cap="none" sz="1400" b="1" i="0" u="none" baseline="0">
              <a:solidFill>
                <a:srgbClr val="FFFFFF"/>
              </a:solidFill>
              <a:latin typeface="Arial Greek"/>
              <a:ea typeface="Arial Greek"/>
              <a:cs typeface="Arial Greek"/>
            </a:rPr>
            <a:t>την ημερομηνία ανάληψης υπηρεσίας</a:t>
          </a:r>
          <a:r>
            <a:rPr lang="en-US" cap="none" sz="1200" b="1" i="0" u="none" baseline="0">
              <a:solidFill>
                <a:srgbClr val="FFFF00"/>
              </a:solidFill>
              <a:latin typeface="Arial Greek"/>
              <a:ea typeface="Arial Greek"/>
              <a:cs typeface="Arial Greek"/>
            </a:rPr>
            <a:t> σε κάθε σχολείο.
Για την περίοδο </a:t>
          </a:r>
          <a:r>
            <a:rPr lang="en-US" cap="none" sz="1600" b="1" i="0" u="none" baseline="0">
              <a:solidFill>
                <a:srgbClr val="FFFFFF"/>
              </a:solidFill>
              <a:latin typeface="Arial Greek"/>
              <a:ea typeface="Arial Greek"/>
              <a:cs typeface="Arial Greek"/>
            </a:rPr>
            <a:t>αναπλήρωσης</a:t>
          </a:r>
          <a:r>
            <a:rPr lang="en-US" cap="none" sz="1200" b="1" i="0" u="none" baseline="0">
              <a:solidFill>
                <a:srgbClr val="FFFF00"/>
              </a:solidFill>
              <a:latin typeface="Arial Greek"/>
              <a:ea typeface="Arial Greek"/>
              <a:cs typeface="Arial Greek"/>
            </a:rPr>
            <a:t> συμπληρώνουμε </a:t>
          </a:r>
          <a:r>
            <a:rPr lang="en-US" cap="none" sz="1600" b="1" i="0" u="none" baseline="0">
              <a:solidFill>
                <a:srgbClr val="FFFFFF"/>
              </a:solidFill>
              <a:latin typeface="Arial Greek"/>
              <a:ea typeface="Arial Greek"/>
              <a:cs typeface="Arial Greek"/>
            </a:rPr>
            <a:t>ημερομηνία ανάληψης και αποχώρησης.</a:t>
          </a:r>
          <a:r>
            <a:rPr lang="en-US" cap="none" sz="1200" b="1" i="0" u="none" baseline="0">
              <a:solidFill>
                <a:srgbClr val="FFFF00"/>
              </a:solidFill>
              <a:latin typeface="Arial Greek"/>
              <a:ea typeface="Arial Greek"/>
              <a:cs typeface="Arial Greek"/>
            </a:rPr>
            <a:t>
Γράψτε με </a:t>
          </a:r>
          <a:r>
            <a:rPr lang="en-US" cap="none" sz="1600" b="1" i="0" u="none" baseline="0">
              <a:solidFill>
                <a:srgbClr val="FFFFFF"/>
              </a:solidFill>
              <a:latin typeface="Arial Greek"/>
              <a:ea typeface="Arial Greek"/>
              <a:cs typeface="Arial Greek"/>
            </a:rPr>
            <a:t>ΚΕΦΑΛΑΙΑ ΣΕ ΓΕΝΙΚΗ</a:t>
          </a:r>
          <a:r>
            <a:rPr lang="en-US" cap="none" sz="1200" b="1" i="0" u="none" baseline="0">
              <a:solidFill>
                <a:srgbClr val="FFFF00"/>
              </a:solidFill>
              <a:latin typeface="Arial Greek"/>
              <a:ea typeface="Arial Greek"/>
              <a:cs typeface="Arial Greek"/>
            </a:rPr>
            <a:t> την πόλη στην οποία βρίσκεται το σχολείο. Π.χ. </a:t>
          </a:r>
          <a:r>
            <a:rPr lang="en-US" cap="none" sz="1600" b="1" i="0" u="none" baseline="0">
              <a:solidFill>
                <a:srgbClr val="FFFFFF"/>
              </a:solidFill>
              <a:latin typeface="Arial Greek"/>
              <a:ea typeface="Arial Greek"/>
              <a:cs typeface="Arial Greek"/>
            </a:rPr>
            <a:t>ΑΘΗΝΩΝ,  ΠΑΡΑΜΥΘΙΑΣ</a:t>
          </a:r>
          <a:r>
            <a:rPr lang="en-US" cap="none" sz="1200" b="1" i="0" u="none" baseline="0">
              <a:solidFill>
                <a:srgbClr val="FFFF00"/>
              </a:solidFill>
              <a:latin typeface="Arial Greek"/>
              <a:ea typeface="Arial Greek"/>
              <a:cs typeface="Arial Greek"/>
            </a:rPr>
            <a:t>, Αν δεν εμφανίζεται σωστό αποτέλεσμα γράψτε και τα τρία πρώτα γράμματα του νομού π.χ. </a:t>
          </a:r>
          <a:r>
            <a:rPr lang="en-US" cap="none" sz="1600" b="1" i="0" u="none" baseline="0">
              <a:solidFill>
                <a:srgbClr val="FFFFFF"/>
              </a:solidFill>
              <a:latin typeface="Arial Greek"/>
              <a:ea typeface="Arial Greek"/>
              <a:cs typeface="Arial Greek"/>
            </a:rPr>
            <a:t>ΠΕΡΑΜΑΤΟΣ ΙΩΑ, ΠΕΡΔΙΚΑΣ ΘΕΣ</a:t>
          </a:r>
          <a:r>
            <a:rPr lang="en-US" cap="none" sz="1200" b="1" i="0" u="none" baseline="0">
              <a:solidFill>
                <a:srgbClr val="FFFF00"/>
              </a:solidFill>
              <a:latin typeface="Arial Greek"/>
              <a:ea typeface="Arial Greek"/>
              <a:cs typeface="Arial Greek"/>
            </a:rPr>
            <a:t>. 
Αν έχετε αμφιβολίες κάντε μια επαλήθευση στην καρτέλα </a:t>
          </a:r>
          <a:r>
            <a:rPr lang="en-US" cap="none" sz="1600" b="1" i="0" u="none" baseline="0">
              <a:solidFill>
                <a:srgbClr val="FFFFFF"/>
              </a:solidFill>
              <a:latin typeface="Arial Greek"/>
              <a:ea typeface="Arial Greek"/>
              <a:cs typeface="Arial Greek"/>
            </a:rPr>
            <a:t>moriaper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62"/>
  <sheetViews>
    <sheetView workbookViewId="0" topLeftCell="A1">
      <selection activeCell="C32" sqref="C32"/>
    </sheetView>
  </sheetViews>
  <sheetFormatPr defaultColWidth="9.00390625" defaultRowHeight="12.75"/>
  <cols>
    <col min="1" max="1" width="4.875" style="0" customWidth="1"/>
    <col min="3" max="3" width="22.75390625" style="0" customWidth="1"/>
  </cols>
  <sheetData>
    <row r="2" spans="1:3" ht="12.75">
      <c r="A2" s="4"/>
      <c r="B2" s="5" t="s">
        <v>1787</v>
      </c>
      <c r="C2" s="4"/>
    </row>
    <row r="4" spans="2:3" ht="12.75">
      <c r="B4" s="1" t="s">
        <v>1788</v>
      </c>
      <c r="C4" s="2" t="s">
        <v>1789</v>
      </c>
    </row>
    <row r="5" spans="2:3" ht="12.75">
      <c r="B5" s="3">
        <v>6101</v>
      </c>
      <c r="C5" s="3" t="s">
        <v>1844</v>
      </c>
    </row>
    <row r="6" spans="2:3" ht="12.75">
      <c r="B6" s="3">
        <v>6102</v>
      </c>
      <c r="C6" s="3" t="s">
        <v>1845</v>
      </c>
    </row>
    <row r="7" spans="2:3" ht="12.75">
      <c r="B7" s="3">
        <v>6103</v>
      </c>
      <c r="C7" s="3" t="s">
        <v>1846</v>
      </c>
    </row>
    <row r="8" spans="2:3" ht="12.75">
      <c r="B8" s="3">
        <v>6104</v>
      </c>
      <c r="C8" s="3" t="s">
        <v>1790</v>
      </c>
    </row>
    <row r="9" spans="2:3" ht="12.75">
      <c r="B9" s="3">
        <v>6201</v>
      </c>
      <c r="C9" s="3" t="s">
        <v>1847</v>
      </c>
    </row>
    <row r="10" spans="2:3" ht="12.75">
      <c r="B10" s="3">
        <v>6301</v>
      </c>
      <c r="C10" s="3" t="s">
        <v>1791</v>
      </c>
    </row>
    <row r="11" spans="2:3" ht="12.75">
      <c r="B11" s="3">
        <v>6401</v>
      </c>
      <c r="C11" s="3" t="s">
        <v>1792</v>
      </c>
    </row>
    <row r="12" spans="2:3" ht="12.75">
      <c r="B12" s="3">
        <v>1901</v>
      </c>
      <c r="C12" s="3" t="s">
        <v>1793</v>
      </c>
    </row>
    <row r="13" spans="2:3" ht="12.75">
      <c r="B13" s="3">
        <v>1903</v>
      </c>
      <c r="C13" s="3" t="s">
        <v>1794</v>
      </c>
    </row>
    <row r="14" spans="2:3" ht="12.75">
      <c r="B14" s="3">
        <v>101</v>
      </c>
      <c r="C14" s="3" t="s">
        <v>1795</v>
      </c>
    </row>
    <row r="15" spans="2:3" ht="12.75">
      <c r="B15" s="3">
        <v>201</v>
      </c>
      <c r="C15" s="3" t="s">
        <v>1796</v>
      </c>
    </row>
    <row r="16" spans="2:3" ht="12.75">
      <c r="B16" s="3">
        <v>301</v>
      </c>
      <c r="C16" s="3" t="s">
        <v>1797</v>
      </c>
    </row>
    <row r="17" spans="2:3" ht="12.75">
      <c r="B17" s="3">
        <v>401</v>
      </c>
      <c r="C17" s="3" t="s">
        <v>1798</v>
      </c>
    </row>
    <row r="18" spans="2:3" ht="12.75">
      <c r="B18" s="3">
        <v>601</v>
      </c>
      <c r="C18" s="3" t="s">
        <v>1799</v>
      </c>
    </row>
    <row r="19" spans="2:3" ht="12.75">
      <c r="B19" s="3">
        <v>701</v>
      </c>
      <c r="C19" s="3" t="s">
        <v>1800</v>
      </c>
    </row>
    <row r="20" spans="2:3" ht="12.75">
      <c r="B20" s="3">
        <v>801</v>
      </c>
      <c r="C20" s="3" t="s">
        <v>1801</v>
      </c>
    </row>
    <row r="21" spans="2:3" ht="12.75">
      <c r="B21" s="3">
        <v>901</v>
      </c>
      <c r="C21" s="3" t="s">
        <v>1802</v>
      </c>
    </row>
    <row r="22" spans="2:3" ht="12.75">
      <c r="B22" s="3">
        <v>1001</v>
      </c>
      <c r="C22" s="3" t="s">
        <v>1803</v>
      </c>
    </row>
    <row r="23" spans="2:3" ht="12.75">
      <c r="B23" s="3">
        <v>1101</v>
      </c>
      <c r="C23" s="3" t="s">
        <v>1804</v>
      </c>
    </row>
    <row r="24" spans="2:3" ht="12.75">
      <c r="B24" s="3">
        <v>1201</v>
      </c>
      <c r="C24" s="3" t="s">
        <v>1805</v>
      </c>
    </row>
    <row r="25" spans="2:3" ht="12.75">
      <c r="B25" s="3">
        <v>1301</v>
      </c>
      <c r="C25" s="3" t="s">
        <v>1806</v>
      </c>
    </row>
    <row r="26" spans="2:3" ht="12.75">
      <c r="B26" s="3">
        <v>1401</v>
      </c>
      <c r="C26" s="3" t="s">
        <v>1807</v>
      </c>
    </row>
    <row r="27" spans="2:3" ht="12.75">
      <c r="B27" s="3">
        <v>1501</v>
      </c>
      <c r="C27" s="3" t="s">
        <v>1808</v>
      </c>
    </row>
    <row r="28" spans="2:3" ht="12.75">
      <c r="B28" s="3">
        <v>1601</v>
      </c>
      <c r="C28" s="3" t="s">
        <v>1809</v>
      </c>
    </row>
    <row r="29" spans="2:3" ht="12.75">
      <c r="B29" s="3">
        <v>1701</v>
      </c>
      <c r="C29" s="3" t="s">
        <v>1810</v>
      </c>
    </row>
    <row r="30" spans="2:3" ht="12.75">
      <c r="B30" s="3">
        <v>1801</v>
      </c>
      <c r="C30" s="3" t="s">
        <v>1811</v>
      </c>
    </row>
    <row r="31" spans="2:3" ht="12.75">
      <c r="B31" s="3">
        <v>2001</v>
      </c>
      <c r="C31" s="3" t="s">
        <v>1812</v>
      </c>
    </row>
    <row r="32" spans="2:3" ht="12.75">
      <c r="B32" s="3">
        <v>2101</v>
      </c>
      <c r="C32" s="3" t="s">
        <v>1813</v>
      </c>
    </row>
    <row r="33" spans="2:3" ht="12.75">
      <c r="B33" s="3">
        <v>2201</v>
      </c>
      <c r="C33" s="3" t="s">
        <v>1814</v>
      </c>
    </row>
    <row r="34" spans="2:3" ht="12.75">
      <c r="B34" s="3">
        <v>2301</v>
      </c>
      <c r="C34" s="3" t="s">
        <v>1815</v>
      </c>
    </row>
    <row r="35" spans="2:3" ht="12.75">
      <c r="B35" s="3">
        <v>2401</v>
      </c>
      <c r="C35" s="3" t="s">
        <v>1816</v>
      </c>
    </row>
    <row r="36" spans="2:3" ht="12.75">
      <c r="B36" s="3">
        <v>2501</v>
      </c>
      <c r="C36" s="3" t="s">
        <v>1817</v>
      </c>
    </row>
    <row r="37" spans="2:3" ht="12.75">
      <c r="B37" s="3">
        <v>2601</v>
      </c>
      <c r="C37" s="3" t="s">
        <v>1818</v>
      </c>
    </row>
    <row r="38" spans="2:3" ht="12.75">
      <c r="B38" s="3">
        <v>2701</v>
      </c>
      <c r="C38" s="3" t="s">
        <v>1819</v>
      </c>
    </row>
    <row r="39" spans="2:3" ht="12.75">
      <c r="B39" s="3">
        <v>2801</v>
      </c>
      <c r="C39" s="3" t="s">
        <v>1820</v>
      </c>
    </row>
    <row r="40" spans="2:3" ht="12.75">
      <c r="B40" s="3">
        <v>2901</v>
      </c>
      <c r="C40" s="3" t="s">
        <v>1821</v>
      </c>
    </row>
    <row r="41" spans="2:3" ht="12.75">
      <c r="B41" s="3">
        <v>3001</v>
      </c>
      <c r="C41" s="3" t="s">
        <v>1822</v>
      </c>
    </row>
    <row r="42" spans="2:3" ht="12.75">
      <c r="B42" s="3">
        <v>3101</v>
      </c>
      <c r="C42" s="3" t="s">
        <v>1823</v>
      </c>
    </row>
    <row r="43" spans="2:3" ht="12.75">
      <c r="B43" s="3">
        <v>3201</v>
      </c>
      <c r="C43" s="3" t="s">
        <v>1824</v>
      </c>
    </row>
    <row r="44" spans="2:3" ht="12.75">
      <c r="B44" s="3">
        <v>3301</v>
      </c>
      <c r="C44" s="3" t="s">
        <v>1825</v>
      </c>
    </row>
    <row r="45" spans="2:3" ht="12.75">
      <c r="B45" s="3">
        <v>3401</v>
      </c>
      <c r="C45" s="3" t="s">
        <v>1826</v>
      </c>
    </row>
    <row r="46" spans="2:3" ht="12.75">
      <c r="B46" s="3">
        <v>3501</v>
      </c>
      <c r="C46" s="3" t="s">
        <v>1827</v>
      </c>
    </row>
    <row r="47" spans="2:3" ht="12.75">
      <c r="B47" s="3">
        <v>3601</v>
      </c>
      <c r="C47" s="3" t="s">
        <v>1828</v>
      </c>
    </row>
    <row r="48" spans="2:3" ht="12.75">
      <c r="B48" s="3">
        <v>3701</v>
      </c>
      <c r="C48" s="3" t="s">
        <v>1829</v>
      </c>
    </row>
    <row r="49" spans="2:3" ht="12.75">
      <c r="B49" s="3">
        <v>3801</v>
      </c>
      <c r="C49" s="3" t="s">
        <v>1830</v>
      </c>
    </row>
    <row r="50" spans="2:3" ht="12.75">
      <c r="B50" s="3">
        <v>3901</v>
      </c>
      <c r="C50" s="3" t="s">
        <v>1831</v>
      </c>
    </row>
    <row r="51" spans="2:3" ht="12.75">
      <c r="B51" s="3">
        <v>4001</v>
      </c>
      <c r="C51" s="3" t="s">
        <v>1832</v>
      </c>
    </row>
    <row r="52" spans="2:3" ht="12.75">
      <c r="B52" s="3">
        <v>4101</v>
      </c>
      <c r="C52" s="3" t="s">
        <v>1833</v>
      </c>
    </row>
    <row r="53" spans="2:3" ht="12.75">
      <c r="B53" s="3">
        <v>4201</v>
      </c>
      <c r="C53" s="3" t="s">
        <v>1834</v>
      </c>
    </row>
    <row r="54" spans="2:3" ht="12.75">
      <c r="B54" s="3">
        <v>4301</v>
      </c>
      <c r="C54" s="3" t="s">
        <v>1835</v>
      </c>
    </row>
    <row r="55" spans="2:3" ht="12.75">
      <c r="B55" s="3">
        <v>4401</v>
      </c>
      <c r="C55" s="3" t="s">
        <v>1836</v>
      </c>
    </row>
    <row r="56" spans="2:3" ht="12.75">
      <c r="B56" s="3">
        <v>4501</v>
      </c>
      <c r="C56" s="3" t="s">
        <v>1837</v>
      </c>
    </row>
    <row r="57" spans="2:3" ht="12.75">
      <c r="B57" s="3">
        <v>4601</v>
      </c>
      <c r="C57" s="3" t="s">
        <v>1838</v>
      </c>
    </row>
    <row r="58" spans="2:3" ht="12.75">
      <c r="B58" s="3">
        <v>4701</v>
      </c>
      <c r="C58" s="3" t="s">
        <v>1839</v>
      </c>
    </row>
    <row r="59" spans="2:3" ht="12.75">
      <c r="B59" s="3">
        <v>4801</v>
      </c>
      <c r="C59" s="3" t="s">
        <v>1840</v>
      </c>
    </row>
    <row r="60" spans="2:3" ht="12.75">
      <c r="B60" s="3">
        <v>4901</v>
      </c>
      <c r="C60" s="3" t="s">
        <v>1841</v>
      </c>
    </row>
    <row r="61" spans="2:3" ht="12.75">
      <c r="B61" s="3">
        <v>5001</v>
      </c>
      <c r="C61" s="3" t="s">
        <v>1842</v>
      </c>
    </row>
    <row r="62" spans="2:3" ht="12.75">
      <c r="B62" s="3">
        <v>5101</v>
      </c>
      <c r="C62" s="3" t="s">
        <v>1843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F1128"/>
  <sheetViews>
    <sheetView tabSelected="1" workbookViewId="0" topLeftCell="A705">
      <selection activeCell="D705" sqref="D705"/>
    </sheetView>
  </sheetViews>
  <sheetFormatPr defaultColWidth="9.00390625" defaultRowHeight="12.75"/>
  <cols>
    <col min="2" max="2" width="10.625" style="0" bestFit="1" customWidth="1"/>
    <col min="3" max="3" width="24.25390625" style="0" customWidth="1"/>
    <col min="4" max="4" width="36.875" style="0" customWidth="1"/>
    <col min="5" max="5" width="22.625" style="0" customWidth="1"/>
    <col min="6" max="6" width="19.75390625" style="0" bestFit="1" customWidth="1"/>
  </cols>
  <sheetData>
    <row r="2" spans="2:5" ht="12.75">
      <c r="B2" s="8"/>
      <c r="C2" s="6" t="s">
        <v>1869</v>
      </c>
      <c r="D2" s="6" t="s">
        <v>1850</v>
      </c>
      <c r="E2" s="7" t="s">
        <v>1851</v>
      </c>
    </row>
    <row r="3" spans="2:5" ht="12.75">
      <c r="B3" s="6" t="s">
        <v>1856</v>
      </c>
      <c r="C3" s="6" t="s">
        <v>1852</v>
      </c>
      <c r="D3" s="6" t="s">
        <v>1870</v>
      </c>
      <c r="E3" s="7" t="s">
        <v>1851</v>
      </c>
    </row>
    <row r="4" spans="2:5" ht="12.75">
      <c r="B4" s="6" t="s">
        <v>1854</v>
      </c>
      <c r="C4" s="6" t="s">
        <v>1855</v>
      </c>
      <c r="D4" s="6" t="s">
        <v>1871</v>
      </c>
      <c r="E4" s="7" t="s">
        <v>1851</v>
      </c>
    </row>
    <row r="5" spans="2:5" ht="12.75">
      <c r="B5" s="6" t="s">
        <v>1856</v>
      </c>
      <c r="C5" s="6" t="s">
        <v>1852</v>
      </c>
      <c r="D5" s="6" t="s">
        <v>1872</v>
      </c>
      <c r="E5" s="7" t="s">
        <v>1851</v>
      </c>
    </row>
    <row r="6" spans="2:5" ht="12.75">
      <c r="B6" s="6" t="s">
        <v>1866</v>
      </c>
      <c r="C6" s="6" t="s">
        <v>1852</v>
      </c>
      <c r="D6" s="6" t="s">
        <v>1873</v>
      </c>
      <c r="E6" s="7" t="s">
        <v>1851</v>
      </c>
    </row>
    <row r="7" spans="2:5" ht="12.75">
      <c r="B7" s="6" t="s">
        <v>1859</v>
      </c>
      <c r="C7" s="6" t="s">
        <v>1853</v>
      </c>
      <c r="D7" s="6" t="s">
        <v>1875</v>
      </c>
      <c r="E7" s="7" t="s">
        <v>1851</v>
      </c>
    </row>
    <row r="8" spans="2:5" ht="12.75">
      <c r="B8" s="8"/>
      <c r="C8" s="6" t="s">
        <v>1852</v>
      </c>
      <c r="D8" s="6" t="s">
        <v>1876</v>
      </c>
      <c r="E8" s="7" t="s">
        <v>1851</v>
      </c>
    </row>
    <row r="9" spans="2:5" ht="12.75">
      <c r="B9" s="6" t="s">
        <v>1856</v>
      </c>
      <c r="C9" s="6" t="s">
        <v>1852</v>
      </c>
      <c r="D9" s="6" t="s">
        <v>1877</v>
      </c>
      <c r="E9" s="7" t="s">
        <v>1851</v>
      </c>
    </row>
    <row r="10" spans="2:5" ht="12.75">
      <c r="B10" s="8"/>
      <c r="C10" s="6" t="s">
        <v>1852</v>
      </c>
      <c r="D10" s="6" t="s">
        <v>1878</v>
      </c>
      <c r="E10" s="7" t="s">
        <v>1851</v>
      </c>
    </row>
    <row r="11" spans="2:5" ht="12.75">
      <c r="B11" s="6" t="s">
        <v>1859</v>
      </c>
      <c r="C11" s="6" t="s">
        <v>1852</v>
      </c>
      <c r="D11" s="6" t="s">
        <v>1879</v>
      </c>
      <c r="E11" s="7" t="s">
        <v>1851</v>
      </c>
    </row>
    <row r="12" spans="2:5" ht="12.75">
      <c r="B12" s="6" t="s">
        <v>1854</v>
      </c>
      <c r="C12" s="6" t="s">
        <v>1855</v>
      </c>
      <c r="D12" s="6" t="s">
        <v>1880</v>
      </c>
      <c r="E12" s="7" t="s">
        <v>1851</v>
      </c>
    </row>
    <row r="13" spans="2:5" ht="12.75">
      <c r="B13" s="8"/>
      <c r="C13" s="6" t="s">
        <v>1882</v>
      </c>
      <c r="D13" s="6" t="s">
        <v>1881</v>
      </c>
      <c r="E13" s="7" t="s">
        <v>1851</v>
      </c>
    </row>
    <row r="14" spans="2:5" ht="12.75">
      <c r="B14" s="8"/>
      <c r="C14" s="6" t="s">
        <v>1868</v>
      </c>
      <c r="D14" s="6" t="s">
        <v>1883</v>
      </c>
      <c r="E14" s="7" t="s">
        <v>1851</v>
      </c>
    </row>
    <row r="15" spans="2:5" ht="12.75">
      <c r="B15" s="8"/>
      <c r="C15" s="6" t="s">
        <v>1884</v>
      </c>
      <c r="D15" s="6" t="s">
        <v>1885</v>
      </c>
      <c r="E15" s="7" t="s">
        <v>1851</v>
      </c>
    </row>
    <row r="16" spans="2:5" ht="12.75">
      <c r="B16" s="8"/>
      <c r="C16" s="6" t="s">
        <v>1887</v>
      </c>
      <c r="D16" s="6" t="s">
        <v>1886</v>
      </c>
      <c r="E16" s="7" t="s">
        <v>1851</v>
      </c>
    </row>
    <row r="17" spans="2:5" ht="12.75">
      <c r="B17" s="6" t="s">
        <v>1856</v>
      </c>
      <c r="C17" s="6" t="s">
        <v>1852</v>
      </c>
      <c r="D17" s="6" t="s">
        <v>1888</v>
      </c>
      <c r="E17" s="7" t="s">
        <v>1851</v>
      </c>
    </row>
    <row r="18" spans="2:5" ht="12.75">
      <c r="B18" s="8"/>
      <c r="C18" s="6" t="s">
        <v>1889</v>
      </c>
      <c r="D18" s="6" t="s">
        <v>1890</v>
      </c>
      <c r="E18" s="7" t="s">
        <v>1851</v>
      </c>
    </row>
    <row r="19" spans="2:5" ht="12.75">
      <c r="B19" s="6" t="s">
        <v>1856</v>
      </c>
      <c r="C19" s="6" t="s">
        <v>1852</v>
      </c>
      <c r="D19" s="6" t="s">
        <v>1891</v>
      </c>
      <c r="E19" s="7" t="s">
        <v>1851</v>
      </c>
    </row>
    <row r="20" spans="2:5" ht="12.75">
      <c r="B20" s="8"/>
      <c r="C20" s="6" t="s">
        <v>1853</v>
      </c>
      <c r="D20" s="6" t="s">
        <v>1892</v>
      </c>
      <c r="E20" s="7" t="s">
        <v>1851</v>
      </c>
    </row>
    <row r="21" spans="2:5" ht="12.75">
      <c r="B21" s="6" t="s">
        <v>1856</v>
      </c>
      <c r="C21" s="6" t="s">
        <v>1852</v>
      </c>
      <c r="D21" s="6" t="s">
        <v>1893</v>
      </c>
      <c r="E21" s="7" t="s">
        <v>1851</v>
      </c>
    </row>
    <row r="22" spans="2:5" ht="12.75">
      <c r="B22" s="8"/>
      <c r="C22" s="6" t="s">
        <v>1853</v>
      </c>
      <c r="D22" s="6" t="s">
        <v>1894</v>
      </c>
      <c r="E22" s="7" t="s">
        <v>1851</v>
      </c>
    </row>
    <row r="23" spans="2:5" ht="12.75">
      <c r="B23" s="6" t="s">
        <v>1856</v>
      </c>
      <c r="C23" s="6" t="s">
        <v>1852</v>
      </c>
      <c r="D23" s="6" t="s">
        <v>1895</v>
      </c>
      <c r="E23" s="7" t="s">
        <v>1851</v>
      </c>
    </row>
    <row r="24" spans="2:5" ht="12.75">
      <c r="B24" s="6" t="s">
        <v>1859</v>
      </c>
      <c r="C24" s="6" t="s">
        <v>1853</v>
      </c>
      <c r="D24" s="6" t="s">
        <v>1896</v>
      </c>
      <c r="E24" s="7" t="s">
        <v>1851</v>
      </c>
    </row>
    <row r="25" spans="2:5" ht="12.75">
      <c r="B25" s="8"/>
      <c r="C25" s="6" t="s">
        <v>1852</v>
      </c>
      <c r="D25" s="6" t="s">
        <v>1897</v>
      </c>
      <c r="E25" s="7" t="s">
        <v>1851</v>
      </c>
    </row>
    <row r="26" spans="2:5" ht="12.75">
      <c r="B26" s="8"/>
      <c r="C26" s="6" t="s">
        <v>1899</v>
      </c>
      <c r="D26" s="6" t="s">
        <v>1898</v>
      </c>
      <c r="E26" s="7" t="s">
        <v>1851</v>
      </c>
    </row>
    <row r="27" spans="2:5" ht="12.75">
      <c r="B27" s="8"/>
      <c r="C27" s="6" t="s">
        <v>1852</v>
      </c>
      <c r="D27" s="6" t="s">
        <v>1900</v>
      </c>
      <c r="E27" s="7" t="s">
        <v>1851</v>
      </c>
    </row>
    <row r="28" spans="2:5" ht="12.75">
      <c r="B28" s="8"/>
      <c r="C28" s="6" t="s">
        <v>1853</v>
      </c>
      <c r="D28" s="6" t="s">
        <v>1901</v>
      </c>
      <c r="E28" s="7" t="s">
        <v>1851</v>
      </c>
    </row>
    <row r="29" spans="2:5" ht="12.75">
      <c r="B29" s="6" t="s">
        <v>1856</v>
      </c>
      <c r="C29" s="6" t="s">
        <v>1852</v>
      </c>
      <c r="D29" s="6" t="s">
        <v>1902</v>
      </c>
      <c r="E29" s="7" t="s">
        <v>1851</v>
      </c>
    </row>
    <row r="30" spans="2:5" ht="12.75">
      <c r="B30" s="8"/>
      <c r="C30" s="6" t="s">
        <v>1852</v>
      </c>
      <c r="D30" s="6" t="s">
        <v>1903</v>
      </c>
      <c r="E30" s="7" t="s">
        <v>1851</v>
      </c>
    </row>
    <row r="31" spans="2:5" ht="12.75">
      <c r="B31" s="6" t="s">
        <v>1856</v>
      </c>
      <c r="C31" s="6" t="s">
        <v>1852</v>
      </c>
      <c r="D31" s="6" t="s">
        <v>1904</v>
      </c>
      <c r="E31" s="7" t="s">
        <v>1851</v>
      </c>
    </row>
    <row r="32" spans="2:5" ht="12.75">
      <c r="B32" s="8"/>
      <c r="C32" s="6" t="s">
        <v>1853</v>
      </c>
      <c r="D32" s="6" t="s">
        <v>1905</v>
      </c>
      <c r="E32" s="7" t="s">
        <v>1851</v>
      </c>
    </row>
    <row r="33" spans="2:5" ht="12.75">
      <c r="B33" s="6" t="s">
        <v>1856</v>
      </c>
      <c r="C33" s="6" t="s">
        <v>1852</v>
      </c>
      <c r="D33" s="6" t="s">
        <v>1906</v>
      </c>
      <c r="E33" s="7" t="s">
        <v>1851</v>
      </c>
    </row>
    <row r="34" spans="2:5" ht="12.75">
      <c r="B34" s="6" t="s">
        <v>1861</v>
      </c>
      <c r="C34" s="6" t="s">
        <v>1853</v>
      </c>
      <c r="D34" s="6" t="s">
        <v>1907</v>
      </c>
      <c r="E34" s="7" t="s">
        <v>1851</v>
      </c>
    </row>
    <row r="35" spans="2:5" ht="12.75">
      <c r="B35" s="6" t="s">
        <v>1854</v>
      </c>
      <c r="C35" s="6" t="s">
        <v>1908</v>
      </c>
      <c r="D35" s="6" t="s">
        <v>1909</v>
      </c>
      <c r="E35" s="7" t="s">
        <v>1851</v>
      </c>
    </row>
    <row r="36" spans="2:5" ht="12.75">
      <c r="B36" s="6" t="s">
        <v>1861</v>
      </c>
      <c r="C36" s="6" t="s">
        <v>1852</v>
      </c>
      <c r="D36" s="6" t="s">
        <v>1910</v>
      </c>
      <c r="E36" s="7" t="s">
        <v>1851</v>
      </c>
    </row>
    <row r="37" spans="2:5" ht="12.75">
      <c r="B37" s="8"/>
      <c r="C37" s="6" t="s">
        <v>1855</v>
      </c>
      <c r="D37" s="6" t="s">
        <v>1913</v>
      </c>
      <c r="E37" s="7" t="s">
        <v>1851</v>
      </c>
    </row>
    <row r="38" spans="2:5" ht="12.75">
      <c r="B38" s="8"/>
      <c r="C38" s="6" t="s">
        <v>1915</v>
      </c>
      <c r="D38" s="6" t="s">
        <v>1916</v>
      </c>
      <c r="E38" s="7" t="s">
        <v>1851</v>
      </c>
    </row>
    <row r="39" spans="2:5" ht="12.75">
      <c r="B39" s="6" t="s">
        <v>1848</v>
      </c>
      <c r="C39" s="6" t="s">
        <v>1852</v>
      </c>
      <c r="D39" s="6" t="s">
        <v>1917</v>
      </c>
      <c r="E39" s="7" t="s">
        <v>1851</v>
      </c>
    </row>
    <row r="40" spans="2:5" ht="12.75">
      <c r="B40" s="6" t="s">
        <v>1861</v>
      </c>
      <c r="C40" s="6" t="s">
        <v>1852</v>
      </c>
      <c r="D40" s="6" t="s">
        <v>1919</v>
      </c>
      <c r="E40" s="7" t="s">
        <v>1851</v>
      </c>
    </row>
    <row r="41" spans="2:5" ht="12.75">
      <c r="B41" s="6" t="s">
        <v>1848</v>
      </c>
      <c r="C41" s="6" t="s">
        <v>1852</v>
      </c>
      <c r="D41" s="6" t="s">
        <v>1920</v>
      </c>
      <c r="E41" s="7" t="s">
        <v>1851</v>
      </c>
    </row>
    <row r="42" spans="2:5" ht="12.75">
      <c r="B42" s="8"/>
      <c r="C42" s="6" t="s">
        <v>1914</v>
      </c>
      <c r="D42" s="6" t="s">
        <v>1922</v>
      </c>
      <c r="E42" s="7" t="s">
        <v>1851</v>
      </c>
    </row>
    <row r="43" spans="2:5" ht="12.75">
      <c r="B43" s="6" t="s">
        <v>1856</v>
      </c>
      <c r="C43" s="6" t="s">
        <v>1852</v>
      </c>
      <c r="D43" s="6" t="s">
        <v>1923</v>
      </c>
      <c r="E43" s="7" t="s">
        <v>1851</v>
      </c>
    </row>
    <row r="44" spans="2:5" ht="12.75">
      <c r="B44" s="8"/>
      <c r="C44" s="6" t="s">
        <v>1865</v>
      </c>
      <c r="D44" s="6" t="s">
        <v>1924</v>
      </c>
      <c r="E44" s="7" t="s">
        <v>1851</v>
      </c>
    </row>
    <row r="45" spans="2:5" ht="12.75">
      <c r="B45" s="6" t="s">
        <v>1856</v>
      </c>
      <c r="C45" s="6" t="s">
        <v>1849</v>
      </c>
      <c r="D45" s="6" t="s">
        <v>1925</v>
      </c>
      <c r="E45" s="7" t="s">
        <v>1851</v>
      </c>
    </row>
    <row r="46" spans="2:5" ht="12.75">
      <c r="B46" s="6" t="s">
        <v>1859</v>
      </c>
      <c r="C46" s="6" t="s">
        <v>1852</v>
      </c>
      <c r="D46" s="6" t="s">
        <v>1926</v>
      </c>
      <c r="E46" s="7" t="s">
        <v>1851</v>
      </c>
    </row>
    <row r="47" spans="2:5" ht="12.75">
      <c r="B47" s="8"/>
      <c r="C47" s="6" t="s">
        <v>1849</v>
      </c>
      <c r="D47" s="6" t="s">
        <v>1927</v>
      </c>
      <c r="E47" s="7" t="s">
        <v>1851</v>
      </c>
    </row>
    <row r="48" spans="2:5" ht="12.75">
      <c r="B48" s="6" t="s">
        <v>1856</v>
      </c>
      <c r="C48" s="6" t="s">
        <v>1852</v>
      </c>
      <c r="D48" s="6" t="s">
        <v>1928</v>
      </c>
      <c r="E48" s="7" t="s">
        <v>1851</v>
      </c>
    </row>
    <row r="49" spans="2:5" ht="12.75">
      <c r="B49" s="8"/>
      <c r="C49" s="6" t="s">
        <v>1858</v>
      </c>
      <c r="D49" s="6" t="s">
        <v>1929</v>
      </c>
      <c r="E49" s="7" t="s">
        <v>1851</v>
      </c>
    </row>
    <row r="50" spans="2:5" ht="12.75">
      <c r="B50" s="6" t="s">
        <v>1848</v>
      </c>
      <c r="C50" s="6" t="s">
        <v>1852</v>
      </c>
      <c r="D50" s="6" t="s">
        <v>1930</v>
      </c>
      <c r="E50" s="7" t="s">
        <v>1851</v>
      </c>
    </row>
    <row r="51" spans="2:5" ht="12.75">
      <c r="B51" s="8"/>
      <c r="C51" s="6" t="s">
        <v>1862</v>
      </c>
      <c r="D51" s="6" t="s">
        <v>1931</v>
      </c>
      <c r="E51" s="7" t="s">
        <v>1851</v>
      </c>
    </row>
    <row r="52" spans="2:5" ht="12.75">
      <c r="B52" s="6" t="s">
        <v>1854</v>
      </c>
      <c r="C52" s="6" t="s">
        <v>1855</v>
      </c>
      <c r="D52" s="6" t="s">
        <v>1932</v>
      </c>
      <c r="E52" s="7" t="s">
        <v>1851</v>
      </c>
    </row>
    <row r="53" spans="2:5" ht="12.75">
      <c r="B53" s="6" t="s">
        <v>1864</v>
      </c>
      <c r="C53" s="6" t="s">
        <v>1852</v>
      </c>
      <c r="D53" s="6" t="s">
        <v>1933</v>
      </c>
      <c r="E53" s="7" t="s">
        <v>1851</v>
      </c>
    </row>
    <row r="54" spans="2:5" ht="12.75">
      <c r="B54" s="8"/>
      <c r="C54" s="6" t="s">
        <v>1852</v>
      </c>
      <c r="D54" s="6" t="s">
        <v>1934</v>
      </c>
      <c r="E54" s="7" t="s">
        <v>1851</v>
      </c>
    </row>
    <row r="55" spans="2:5" ht="12.75">
      <c r="B55" s="8"/>
      <c r="C55" s="6" t="s">
        <v>1853</v>
      </c>
      <c r="D55" s="6" t="s">
        <v>1934</v>
      </c>
      <c r="E55" s="7" t="s">
        <v>1851</v>
      </c>
    </row>
    <row r="56" spans="2:5" ht="12.75">
      <c r="B56" s="6" t="s">
        <v>1856</v>
      </c>
      <c r="C56" s="6" t="s">
        <v>1852</v>
      </c>
      <c r="D56" s="6" t="s">
        <v>1935</v>
      </c>
      <c r="E56" s="7" t="s">
        <v>1851</v>
      </c>
    </row>
    <row r="57" spans="2:5" ht="12.75">
      <c r="B57" s="8"/>
      <c r="C57" s="6" t="s">
        <v>1849</v>
      </c>
      <c r="D57" s="6" t="s">
        <v>1936</v>
      </c>
      <c r="E57" s="7" t="s">
        <v>1851</v>
      </c>
    </row>
    <row r="58" spans="2:5" ht="12.75">
      <c r="B58" s="6" t="s">
        <v>1856</v>
      </c>
      <c r="C58" s="6" t="s">
        <v>1937</v>
      </c>
      <c r="D58" s="6" t="s">
        <v>1938</v>
      </c>
      <c r="E58" s="7" t="s">
        <v>1851</v>
      </c>
    </row>
    <row r="59" spans="2:5" ht="12.75">
      <c r="B59" s="6" t="s">
        <v>1856</v>
      </c>
      <c r="C59" s="6" t="s">
        <v>1852</v>
      </c>
      <c r="D59" s="6" t="s">
        <v>1939</v>
      </c>
      <c r="E59" s="7" t="s">
        <v>1851</v>
      </c>
    </row>
    <row r="60" spans="2:5" ht="12.75">
      <c r="B60" s="8"/>
      <c r="C60" s="6" t="s">
        <v>1853</v>
      </c>
      <c r="D60" s="6" t="s">
        <v>1940</v>
      </c>
      <c r="E60" s="7" t="s">
        <v>1851</v>
      </c>
    </row>
    <row r="61" spans="2:5" ht="12.75">
      <c r="B61" s="6" t="s">
        <v>1856</v>
      </c>
      <c r="C61" s="6" t="s">
        <v>1852</v>
      </c>
      <c r="D61" s="6" t="s">
        <v>1941</v>
      </c>
      <c r="E61" s="7" t="s">
        <v>1851</v>
      </c>
    </row>
    <row r="62" spans="2:5" ht="12.75">
      <c r="B62" s="8"/>
      <c r="C62" s="6" t="s">
        <v>1853</v>
      </c>
      <c r="D62" s="6" t="s">
        <v>1942</v>
      </c>
      <c r="E62" s="7" t="s">
        <v>1851</v>
      </c>
    </row>
    <row r="63" spans="2:5" ht="12.75">
      <c r="B63" s="8"/>
      <c r="C63" s="6" t="s">
        <v>1852</v>
      </c>
      <c r="D63" s="6" t="s">
        <v>1943</v>
      </c>
      <c r="E63" s="7" t="s">
        <v>1851</v>
      </c>
    </row>
    <row r="64" spans="2:5" ht="12.75">
      <c r="B64" s="8"/>
      <c r="C64" s="6" t="s">
        <v>1853</v>
      </c>
      <c r="D64" s="6" t="s">
        <v>1944</v>
      </c>
      <c r="E64" s="7" t="s">
        <v>1851</v>
      </c>
    </row>
    <row r="65" spans="2:5" ht="12.75">
      <c r="B65" s="8"/>
      <c r="C65" s="6" t="s">
        <v>1852</v>
      </c>
      <c r="D65" s="6" t="s">
        <v>1945</v>
      </c>
      <c r="E65" s="7" t="s">
        <v>1851</v>
      </c>
    </row>
    <row r="66" spans="2:5" ht="12.75">
      <c r="B66" s="6" t="s">
        <v>1856</v>
      </c>
      <c r="C66" s="6" t="s">
        <v>1852</v>
      </c>
      <c r="D66" s="6" t="s">
        <v>1946</v>
      </c>
      <c r="E66" s="7" t="s">
        <v>1851</v>
      </c>
    </row>
    <row r="67" spans="2:5" ht="12.75">
      <c r="B67" s="8"/>
      <c r="C67" s="6" t="s">
        <v>1948</v>
      </c>
      <c r="D67" s="6" t="s">
        <v>1947</v>
      </c>
      <c r="E67" s="7" t="s">
        <v>1851</v>
      </c>
    </row>
    <row r="68" spans="2:5" ht="12.75">
      <c r="B68" s="8"/>
      <c r="C68" s="6" t="s">
        <v>1852</v>
      </c>
      <c r="D68" s="6" t="s">
        <v>1949</v>
      </c>
      <c r="E68" s="7" t="s">
        <v>1851</v>
      </c>
    </row>
    <row r="69" spans="2:5" ht="12.75">
      <c r="B69" s="8"/>
      <c r="C69" s="6" t="s">
        <v>1852</v>
      </c>
      <c r="D69" s="6" t="s">
        <v>1950</v>
      </c>
      <c r="E69" s="7" t="s">
        <v>1851</v>
      </c>
    </row>
    <row r="70" spans="2:5" ht="12.75">
      <c r="B70" s="8"/>
      <c r="C70" s="6" t="s">
        <v>1849</v>
      </c>
      <c r="D70" s="6" t="s">
        <v>1951</v>
      </c>
      <c r="E70" s="7" t="s">
        <v>1952</v>
      </c>
    </row>
    <row r="71" spans="2:5" ht="12.75">
      <c r="B71" s="8"/>
      <c r="C71" s="6" t="s">
        <v>1852</v>
      </c>
      <c r="D71" s="6" t="s">
        <v>1953</v>
      </c>
      <c r="E71" s="7" t="s">
        <v>1952</v>
      </c>
    </row>
    <row r="72" spans="2:5" ht="12.75">
      <c r="B72" s="8"/>
      <c r="C72" s="6" t="s">
        <v>1849</v>
      </c>
      <c r="D72" s="6" t="s">
        <v>1954</v>
      </c>
      <c r="E72" s="7" t="s">
        <v>1952</v>
      </c>
    </row>
    <row r="73" spans="2:5" ht="12.75">
      <c r="B73" s="8"/>
      <c r="C73" s="6" t="s">
        <v>1852</v>
      </c>
      <c r="D73" s="6" t="s">
        <v>1955</v>
      </c>
      <c r="E73" s="7" t="s">
        <v>1952</v>
      </c>
    </row>
    <row r="74" spans="2:5" ht="12.75">
      <c r="B74" s="8"/>
      <c r="C74" s="6" t="s">
        <v>1855</v>
      </c>
      <c r="D74" s="6" t="s">
        <v>1956</v>
      </c>
      <c r="E74" s="7" t="s">
        <v>1952</v>
      </c>
    </row>
    <row r="75" spans="2:5" ht="12.75">
      <c r="B75" s="8"/>
      <c r="C75" s="6" t="s">
        <v>1852</v>
      </c>
      <c r="D75" s="6" t="s">
        <v>1957</v>
      </c>
      <c r="E75" s="7" t="s">
        <v>1952</v>
      </c>
    </row>
    <row r="76" spans="2:5" ht="12.75">
      <c r="B76" s="8"/>
      <c r="C76" s="6" t="s">
        <v>1852</v>
      </c>
      <c r="D76" s="6" t="s">
        <v>1958</v>
      </c>
      <c r="E76" s="7" t="s">
        <v>1952</v>
      </c>
    </row>
    <row r="77" spans="2:5" ht="12.75">
      <c r="B77" s="8"/>
      <c r="C77" s="6" t="s">
        <v>1853</v>
      </c>
      <c r="D77" s="6" t="s">
        <v>1959</v>
      </c>
      <c r="E77" s="7" t="s">
        <v>1952</v>
      </c>
    </row>
    <row r="78" spans="2:5" ht="12.75">
      <c r="B78" s="8"/>
      <c r="C78" s="6" t="s">
        <v>1852</v>
      </c>
      <c r="D78" s="6" t="s">
        <v>1960</v>
      </c>
      <c r="E78" s="7" t="s">
        <v>1952</v>
      </c>
    </row>
    <row r="79" spans="2:5" ht="12.75">
      <c r="B79" s="8"/>
      <c r="C79" s="6" t="s">
        <v>1853</v>
      </c>
      <c r="D79" s="6" t="s">
        <v>1961</v>
      </c>
      <c r="E79" s="7" t="s">
        <v>1962</v>
      </c>
    </row>
    <row r="80" spans="2:5" ht="12.75">
      <c r="B80" s="8"/>
      <c r="C80" s="6" t="s">
        <v>1852</v>
      </c>
      <c r="D80" s="6" t="s">
        <v>1963</v>
      </c>
      <c r="E80" s="7" t="s">
        <v>1962</v>
      </c>
    </row>
    <row r="81" spans="2:5" ht="12.75">
      <c r="B81" s="8"/>
      <c r="C81" s="6" t="s">
        <v>1852</v>
      </c>
      <c r="D81" s="6" t="s">
        <v>1964</v>
      </c>
      <c r="E81" s="7" t="s">
        <v>1962</v>
      </c>
    </row>
    <row r="82" spans="2:5" ht="12.75">
      <c r="B82" s="8"/>
      <c r="C82" s="6" t="s">
        <v>1853</v>
      </c>
      <c r="D82" s="6" t="s">
        <v>1965</v>
      </c>
      <c r="E82" s="7" t="s">
        <v>1962</v>
      </c>
    </row>
    <row r="83" spans="2:5" ht="12.75">
      <c r="B83" s="8"/>
      <c r="C83" s="6" t="s">
        <v>1849</v>
      </c>
      <c r="D83" s="6" t="s">
        <v>1966</v>
      </c>
      <c r="E83" s="7" t="s">
        <v>1962</v>
      </c>
    </row>
    <row r="84" spans="2:5" ht="12.75">
      <c r="B84" s="8"/>
      <c r="C84" s="6" t="s">
        <v>1852</v>
      </c>
      <c r="D84" s="6" t="s">
        <v>1967</v>
      </c>
      <c r="E84" s="7" t="s">
        <v>1962</v>
      </c>
    </row>
    <row r="85" spans="2:5" ht="12.75">
      <c r="B85" s="8"/>
      <c r="C85" s="6" t="s">
        <v>1868</v>
      </c>
      <c r="D85" s="6" t="s">
        <v>1968</v>
      </c>
      <c r="E85" s="7" t="s">
        <v>1962</v>
      </c>
    </row>
    <row r="86" spans="2:5" ht="12.75">
      <c r="B86" s="6" t="s">
        <v>1856</v>
      </c>
      <c r="C86" s="6" t="s">
        <v>1852</v>
      </c>
      <c r="D86" s="6" t="s">
        <v>1969</v>
      </c>
      <c r="E86" s="7" t="s">
        <v>1970</v>
      </c>
    </row>
    <row r="87" spans="2:5" ht="12.75">
      <c r="B87" s="6" t="s">
        <v>1854</v>
      </c>
      <c r="C87" s="6" t="s">
        <v>1855</v>
      </c>
      <c r="D87" s="6" t="s">
        <v>1969</v>
      </c>
      <c r="E87" s="7" t="s">
        <v>1970</v>
      </c>
    </row>
    <row r="88" spans="2:5" ht="12.75">
      <c r="B88" s="6" t="s">
        <v>1856</v>
      </c>
      <c r="C88" s="6" t="s">
        <v>1852</v>
      </c>
      <c r="D88" s="6" t="s">
        <v>1971</v>
      </c>
      <c r="E88" s="7" t="s">
        <v>1970</v>
      </c>
    </row>
    <row r="89" spans="2:5" ht="12.75">
      <c r="B89" s="8"/>
      <c r="C89" s="6" t="s">
        <v>1853</v>
      </c>
      <c r="D89" s="6" t="s">
        <v>1972</v>
      </c>
      <c r="E89" s="7" t="s">
        <v>1970</v>
      </c>
    </row>
    <row r="90" spans="2:5" ht="12.75">
      <c r="B90" s="8"/>
      <c r="C90" s="6" t="s">
        <v>1852</v>
      </c>
      <c r="D90" s="6" t="s">
        <v>1973</v>
      </c>
      <c r="E90" s="7" t="s">
        <v>1970</v>
      </c>
    </row>
    <row r="91" spans="2:5" ht="12.75">
      <c r="B91" s="8"/>
      <c r="C91" s="6" t="s">
        <v>1852</v>
      </c>
      <c r="D91" s="6" t="s">
        <v>1974</v>
      </c>
      <c r="E91" s="7" t="s">
        <v>1970</v>
      </c>
    </row>
    <row r="92" spans="2:5" ht="12.75">
      <c r="B92" s="8"/>
      <c r="C92" s="6" t="s">
        <v>1853</v>
      </c>
      <c r="D92" s="6" t="s">
        <v>1975</v>
      </c>
      <c r="E92" s="7" t="s">
        <v>1970</v>
      </c>
    </row>
    <row r="93" spans="2:5" ht="12.75">
      <c r="B93" s="8"/>
      <c r="C93" s="6" t="s">
        <v>1852</v>
      </c>
      <c r="D93" s="6" t="s">
        <v>1976</v>
      </c>
      <c r="E93" s="7" t="s">
        <v>1970</v>
      </c>
    </row>
    <row r="94" spans="2:5" ht="12.75">
      <c r="B94" s="8"/>
      <c r="C94" s="6" t="s">
        <v>1849</v>
      </c>
      <c r="D94" s="6" t="s">
        <v>1972</v>
      </c>
      <c r="E94" s="7" t="s">
        <v>1952</v>
      </c>
    </row>
    <row r="95" spans="2:5" ht="12.75">
      <c r="B95" s="6" t="s">
        <v>1854</v>
      </c>
      <c r="C95" s="6" t="s">
        <v>1855</v>
      </c>
      <c r="D95" s="6" t="s">
        <v>1977</v>
      </c>
      <c r="E95" s="7" t="s">
        <v>1962</v>
      </c>
    </row>
    <row r="96" spans="2:5" ht="12.75">
      <c r="B96" s="8"/>
      <c r="C96" s="6" t="s">
        <v>1852</v>
      </c>
      <c r="D96" s="6" t="s">
        <v>1978</v>
      </c>
      <c r="E96" s="7" t="s">
        <v>1962</v>
      </c>
    </row>
    <row r="97" spans="2:5" ht="12.75">
      <c r="B97" s="8"/>
      <c r="C97" s="6" t="s">
        <v>1852</v>
      </c>
      <c r="D97" s="6" t="s">
        <v>1979</v>
      </c>
      <c r="E97" s="7" t="s">
        <v>1980</v>
      </c>
    </row>
    <row r="98" spans="2:5" ht="12.75">
      <c r="B98" s="8"/>
      <c r="C98" s="6" t="s">
        <v>1852</v>
      </c>
      <c r="D98" s="6" t="s">
        <v>1981</v>
      </c>
      <c r="E98" s="7" t="s">
        <v>1980</v>
      </c>
    </row>
    <row r="99" spans="2:5" ht="12.75">
      <c r="B99" s="6" t="s">
        <v>1856</v>
      </c>
      <c r="C99" s="6" t="s">
        <v>1849</v>
      </c>
      <c r="D99" s="6" t="s">
        <v>1982</v>
      </c>
      <c r="E99" s="7" t="s">
        <v>1851</v>
      </c>
    </row>
    <row r="100" spans="2:5" ht="12.75">
      <c r="B100" s="8"/>
      <c r="C100" s="6" t="s">
        <v>1912</v>
      </c>
      <c r="D100" s="6" t="s">
        <v>1983</v>
      </c>
      <c r="E100" s="7" t="s">
        <v>1851</v>
      </c>
    </row>
    <row r="101" spans="2:5" ht="12.75">
      <c r="B101" s="8"/>
      <c r="C101" s="6" t="s">
        <v>1912</v>
      </c>
      <c r="D101" s="6" t="s">
        <v>1984</v>
      </c>
      <c r="E101" s="7" t="s">
        <v>1851</v>
      </c>
    </row>
    <row r="102" spans="2:5" ht="12.75">
      <c r="B102" s="8"/>
      <c r="C102" s="6" t="s">
        <v>1853</v>
      </c>
      <c r="D102" s="6" t="s">
        <v>1985</v>
      </c>
      <c r="E102" s="7" t="s">
        <v>1851</v>
      </c>
    </row>
    <row r="103" spans="2:5" ht="12.75">
      <c r="B103" s="8"/>
      <c r="C103" s="6" t="s">
        <v>1853</v>
      </c>
      <c r="D103" s="6" t="s">
        <v>1986</v>
      </c>
      <c r="E103" s="7" t="s">
        <v>1851</v>
      </c>
    </row>
    <row r="104" spans="2:5" ht="12.75">
      <c r="B104" s="8"/>
      <c r="C104" s="6" t="s">
        <v>1853</v>
      </c>
      <c r="D104" s="6" t="s">
        <v>1987</v>
      </c>
      <c r="E104" s="7" t="s">
        <v>1851</v>
      </c>
    </row>
    <row r="105" spans="2:5" ht="12.75">
      <c r="B105" s="6" t="s">
        <v>1866</v>
      </c>
      <c r="C105" s="6" t="s">
        <v>1852</v>
      </c>
      <c r="D105" s="6" t="s">
        <v>1988</v>
      </c>
      <c r="E105" s="7" t="s">
        <v>1851</v>
      </c>
    </row>
    <row r="106" spans="2:5" ht="12.75">
      <c r="B106" s="6" t="s">
        <v>1854</v>
      </c>
      <c r="C106" s="6" t="s">
        <v>1855</v>
      </c>
      <c r="D106" s="6" t="s">
        <v>1989</v>
      </c>
      <c r="E106" s="7" t="s">
        <v>1851</v>
      </c>
    </row>
    <row r="107" spans="2:5" ht="12.75">
      <c r="B107" s="8"/>
      <c r="C107" s="6" t="s">
        <v>1852</v>
      </c>
      <c r="D107" s="6" t="s">
        <v>1990</v>
      </c>
      <c r="E107" s="7" t="s">
        <v>1851</v>
      </c>
    </row>
    <row r="108" spans="2:5" ht="12.75">
      <c r="B108" s="6" t="s">
        <v>1848</v>
      </c>
      <c r="C108" s="6" t="s">
        <v>1852</v>
      </c>
      <c r="D108" s="6" t="s">
        <v>1991</v>
      </c>
      <c r="E108" s="7" t="s">
        <v>1851</v>
      </c>
    </row>
    <row r="109" spans="2:5" ht="12.75">
      <c r="B109" s="6" t="s">
        <v>1848</v>
      </c>
      <c r="C109" s="6" t="s">
        <v>1853</v>
      </c>
      <c r="D109" s="6" t="s">
        <v>1992</v>
      </c>
      <c r="E109" s="7" t="s">
        <v>1851</v>
      </c>
    </row>
    <row r="110" spans="2:5" ht="12.75">
      <c r="B110" s="8"/>
      <c r="C110" s="6" t="s">
        <v>1855</v>
      </c>
      <c r="D110" s="6" t="s">
        <v>1993</v>
      </c>
      <c r="E110" s="7" t="s">
        <v>1851</v>
      </c>
    </row>
    <row r="111" spans="2:5" ht="12.75">
      <c r="B111" s="8"/>
      <c r="C111" s="6" t="s">
        <v>1853</v>
      </c>
      <c r="D111" s="6" t="s">
        <v>1994</v>
      </c>
      <c r="E111" s="7" t="s">
        <v>1851</v>
      </c>
    </row>
    <row r="112" spans="2:5" ht="12.75">
      <c r="B112" s="6" t="s">
        <v>1856</v>
      </c>
      <c r="C112" s="6" t="s">
        <v>1852</v>
      </c>
      <c r="D112" s="6" t="s">
        <v>1995</v>
      </c>
      <c r="E112" s="7" t="s">
        <v>1851</v>
      </c>
    </row>
    <row r="113" spans="2:5" ht="12.75">
      <c r="B113" s="8"/>
      <c r="C113" s="6" t="s">
        <v>1853</v>
      </c>
      <c r="D113" s="6" t="s">
        <v>1996</v>
      </c>
      <c r="E113" s="7" t="s">
        <v>1962</v>
      </c>
    </row>
    <row r="114" spans="2:5" ht="12.75">
      <c r="B114" s="6" t="s">
        <v>1854</v>
      </c>
      <c r="C114" s="6" t="s">
        <v>1899</v>
      </c>
      <c r="D114" s="6" t="s">
        <v>1997</v>
      </c>
      <c r="E114" s="7" t="s">
        <v>1962</v>
      </c>
    </row>
    <row r="115" spans="2:5" ht="12.75">
      <c r="B115" s="8"/>
      <c r="C115" s="6" t="s">
        <v>1849</v>
      </c>
      <c r="D115" s="6" t="s">
        <v>1998</v>
      </c>
      <c r="E115" s="7" t="s">
        <v>1980</v>
      </c>
    </row>
    <row r="116" spans="2:5" ht="12.75">
      <c r="B116" s="8"/>
      <c r="C116" s="6" t="s">
        <v>1852</v>
      </c>
      <c r="D116" s="6" t="s">
        <v>1999</v>
      </c>
      <c r="E116" s="7" t="s">
        <v>2000</v>
      </c>
    </row>
    <row r="117" spans="2:5" ht="12.75">
      <c r="B117" s="8"/>
      <c r="C117" s="6" t="s">
        <v>1849</v>
      </c>
      <c r="D117" s="6" t="s">
        <v>2001</v>
      </c>
      <c r="E117" s="7" t="s">
        <v>2000</v>
      </c>
    </row>
    <row r="118" spans="2:5" ht="12.75">
      <c r="B118" s="8"/>
      <c r="C118" s="6" t="s">
        <v>1852</v>
      </c>
      <c r="D118" s="6" t="s">
        <v>2002</v>
      </c>
      <c r="E118" s="7" t="s">
        <v>2000</v>
      </c>
    </row>
    <row r="119" spans="2:5" ht="12.75">
      <c r="B119" s="8"/>
      <c r="C119" s="6" t="s">
        <v>1852</v>
      </c>
      <c r="D119" s="6" t="s">
        <v>2003</v>
      </c>
      <c r="E119" s="7" t="s">
        <v>2000</v>
      </c>
    </row>
    <row r="120" spans="2:5" ht="12.75">
      <c r="B120" s="8"/>
      <c r="C120" s="6" t="s">
        <v>1853</v>
      </c>
      <c r="D120" s="6" t="s">
        <v>2004</v>
      </c>
      <c r="E120" s="7" t="s">
        <v>2005</v>
      </c>
    </row>
    <row r="121" spans="2:5" ht="12.75">
      <c r="B121" s="8"/>
      <c r="C121" s="6" t="s">
        <v>1852</v>
      </c>
      <c r="D121" s="6" t="s">
        <v>2006</v>
      </c>
      <c r="E121" s="7" t="s">
        <v>2005</v>
      </c>
    </row>
    <row r="122" spans="2:5" ht="12.75">
      <c r="B122" s="8"/>
      <c r="C122" s="6" t="s">
        <v>1853</v>
      </c>
      <c r="D122" s="6" t="s">
        <v>2007</v>
      </c>
      <c r="E122" s="7" t="s">
        <v>2008</v>
      </c>
    </row>
    <row r="123" spans="2:5" ht="12.75">
      <c r="B123" s="6" t="s">
        <v>1856</v>
      </c>
      <c r="C123" s="6" t="s">
        <v>1852</v>
      </c>
      <c r="D123" s="6" t="s">
        <v>2009</v>
      </c>
      <c r="E123" s="7" t="s">
        <v>1851</v>
      </c>
    </row>
    <row r="124" spans="2:5" ht="12.75">
      <c r="B124" s="8"/>
      <c r="C124" s="6" t="s">
        <v>1853</v>
      </c>
      <c r="D124" s="6" t="s">
        <v>2010</v>
      </c>
      <c r="E124" s="7" t="s">
        <v>1851</v>
      </c>
    </row>
    <row r="125" spans="2:5" ht="12.75">
      <c r="B125" s="8"/>
      <c r="C125" s="6" t="s">
        <v>2011</v>
      </c>
      <c r="D125" s="6" t="s">
        <v>2012</v>
      </c>
      <c r="E125" s="7" t="s">
        <v>1851</v>
      </c>
    </row>
    <row r="126" spans="2:5" ht="12.75">
      <c r="B126" s="6" t="s">
        <v>1867</v>
      </c>
      <c r="C126" s="6" t="s">
        <v>1852</v>
      </c>
      <c r="D126" s="6" t="s">
        <v>2013</v>
      </c>
      <c r="E126" s="7" t="s">
        <v>1851</v>
      </c>
    </row>
    <row r="127" spans="2:5" ht="12.75">
      <c r="B127" s="6" t="s">
        <v>1856</v>
      </c>
      <c r="C127" s="6" t="s">
        <v>1852</v>
      </c>
      <c r="D127" s="6" t="s">
        <v>2014</v>
      </c>
      <c r="E127" s="7" t="s">
        <v>1851</v>
      </c>
    </row>
    <row r="128" spans="2:5" ht="12.75">
      <c r="B128" s="6" t="s">
        <v>1859</v>
      </c>
      <c r="C128" s="6" t="s">
        <v>1853</v>
      </c>
      <c r="D128" s="6" t="s">
        <v>2014</v>
      </c>
      <c r="E128" s="7" t="s">
        <v>1851</v>
      </c>
    </row>
    <row r="129" spans="2:5" ht="12.75">
      <c r="B129" s="8"/>
      <c r="C129" s="6" t="s">
        <v>1852</v>
      </c>
      <c r="D129" s="6" t="s">
        <v>2015</v>
      </c>
      <c r="E129" s="7" t="s">
        <v>1851</v>
      </c>
    </row>
    <row r="130" spans="2:5" ht="12.75">
      <c r="B130" s="6" t="s">
        <v>1856</v>
      </c>
      <c r="C130" s="6" t="s">
        <v>1852</v>
      </c>
      <c r="D130" s="6" t="s">
        <v>2016</v>
      </c>
      <c r="E130" s="7" t="s">
        <v>1851</v>
      </c>
    </row>
    <row r="131" spans="2:5" ht="12.75">
      <c r="B131" s="6" t="s">
        <v>1856</v>
      </c>
      <c r="C131" s="6" t="s">
        <v>1853</v>
      </c>
      <c r="D131" s="6" t="s">
        <v>2016</v>
      </c>
      <c r="E131" s="7" t="s">
        <v>1851</v>
      </c>
    </row>
    <row r="132" spans="2:5" ht="12.75">
      <c r="B132" s="8"/>
      <c r="C132" s="6" t="s">
        <v>1853</v>
      </c>
      <c r="D132" s="6" t="s">
        <v>2017</v>
      </c>
      <c r="E132" s="7" t="s">
        <v>1851</v>
      </c>
    </row>
    <row r="133" spans="2:5" ht="12.75">
      <c r="B133" s="6" t="s">
        <v>1856</v>
      </c>
      <c r="C133" s="6" t="s">
        <v>1852</v>
      </c>
      <c r="D133" s="6" t="s">
        <v>2018</v>
      </c>
      <c r="E133" s="7" t="s">
        <v>1851</v>
      </c>
    </row>
    <row r="134" spans="2:5" ht="12.75">
      <c r="B134" s="8"/>
      <c r="C134" s="6" t="s">
        <v>1853</v>
      </c>
      <c r="D134" s="6" t="s">
        <v>2019</v>
      </c>
      <c r="E134" s="7" t="s">
        <v>1952</v>
      </c>
    </row>
    <row r="135" spans="2:5" ht="12.75">
      <c r="B135" s="8"/>
      <c r="C135" s="6" t="s">
        <v>2020</v>
      </c>
      <c r="D135" s="6" t="s">
        <v>2010</v>
      </c>
      <c r="E135" s="7" t="s">
        <v>1952</v>
      </c>
    </row>
    <row r="136" spans="2:5" ht="12.75">
      <c r="B136" s="8"/>
      <c r="C136" s="6" t="s">
        <v>1852</v>
      </c>
      <c r="D136" s="6" t="s">
        <v>2021</v>
      </c>
      <c r="E136" s="7" t="s">
        <v>1952</v>
      </c>
    </row>
    <row r="137" spans="2:5" ht="12.75">
      <c r="B137" s="8"/>
      <c r="C137" s="6" t="s">
        <v>1852</v>
      </c>
      <c r="D137" s="6" t="s">
        <v>2022</v>
      </c>
      <c r="E137" s="7" t="s">
        <v>1962</v>
      </c>
    </row>
    <row r="138" spans="2:5" ht="12.75">
      <c r="B138" s="8"/>
      <c r="C138" s="6" t="s">
        <v>1849</v>
      </c>
      <c r="D138" s="6" t="s">
        <v>2023</v>
      </c>
      <c r="E138" s="7" t="s">
        <v>1962</v>
      </c>
    </row>
    <row r="139" spans="2:5" ht="12.75">
      <c r="B139" s="8"/>
      <c r="C139" s="6" t="s">
        <v>1852</v>
      </c>
      <c r="D139" s="6" t="s">
        <v>2024</v>
      </c>
      <c r="E139" s="7" t="s">
        <v>1962</v>
      </c>
    </row>
    <row r="140" spans="2:5" ht="12.75">
      <c r="B140" s="8"/>
      <c r="C140" s="6" t="s">
        <v>1853</v>
      </c>
      <c r="D140" s="6" t="s">
        <v>2025</v>
      </c>
      <c r="E140" s="7" t="s">
        <v>1962</v>
      </c>
    </row>
    <row r="141" spans="2:5" ht="12.75">
      <c r="B141" s="6" t="s">
        <v>1856</v>
      </c>
      <c r="C141" s="6" t="s">
        <v>1852</v>
      </c>
      <c r="D141" s="6" t="s">
        <v>2026</v>
      </c>
      <c r="E141" s="7" t="s">
        <v>1851</v>
      </c>
    </row>
    <row r="142" spans="2:5" ht="12.75">
      <c r="B142" s="8"/>
      <c r="C142" s="6" t="s">
        <v>1852</v>
      </c>
      <c r="D142" s="6" t="s">
        <v>2027</v>
      </c>
      <c r="E142" s="7" t="s">
        <v>1851</v>
      </c>
    </row>
    <row r="143" spans="2:5" ht="12.75">
      <c r="B143" s="8"/>
      <c r="C143" s="6" t="s">
        <v>1852</v>
      </c>
      <c r="D143" s="6" t="s">
        <v>2028</v>
      </c>
      <c r="E143" s="7" t="s">
        <v>1851</v>
      </c>
    </row>
    <row r="144" spans="2:5" ht="12.75">
      <c r="B144" s="6" t="s">
        <v>1861</v>
      </c>
      <c r="C144" s="6" t="s">
        <v>1852</v>
      </c>
      <c r="D144" s="6" t="s">
        <v>2029</v>
      </c>
      <c r="E144" s="7" t="s">
        <v>1851</v>
      </c>
    </row>
    <row r="145" spans="2:5" ht="12.75">
      <c r="B145" s="6" t="s">
        <v>1856</v>
      </c>
      <c r="C145" s="6" t="s">
        <v>1849</v>
      </c>
      <c r="D145" s="6" t="s">
        <v>2030</v>
      </c>
      <c r="E145" s="7" t="s">
        <v>1851</v>
      </c>
    </row>
    <row r="146" spans="2:5" ht="12.75">
      <c r="B146" s="6" t="s">
        <v>1863</v>
      </c>
      <c r="C146" s="6" t="s">
        <v>1852</v>
      </c>
      <c r="D146" s="6" t="s">
        <v>1874</v>
      </c>
      <c r="E146" s="7" t="s">
        <v>1851</v>
      </c>
    </row>
    <row r="147" spans="2:5" ht="12.75">
      <c r="B147" s="6" t="s">
        <v>1856</v>
      </c>
      <c r="C147" s="6" t="s">
        <v>1868</v>
      </c>
      <c r="D147" s="6" t="s">
        <v>2012</v>
      </c>
      <c r="E147" s="7" t="s">
        <v>1851</v>
      </c>
    </row>
    <row r="148" spans="2:5" ht="12.75">
      <c r="B148" s="8"/>
      <c r="C148" s="6" t="s">
        <v>1852</v>
      </c>
      <c r="D148" s="6" t="s">
        <v>2031</v>
      </c>
      <c r="E148" s="7" t="s">
        <v>1851</v>
      </c>
    </row>
    <row r="149" spans="2:5" ht="12.75">
      <c r="B149" s="6" t="s">
        <v>1856</v>
      </c>
      <c r="C149" s="6" t="s">
        <v>1852</v>
      </c>
      <c r="D149" s="6" t="s">
        <v>2032</v>
      </c>
      <c r="E149" s="7" t="s">
        <v>1851</v>
      </c>
    </row>
    <row r="150" spans="2:5" ht="12.75">
      <c r="B150" s="8"/>
      <c r="C150" s="6" t="s">
        <v>1853</v>
      </c>
      <c r="D150" s="6" t="s">
        <v>2033</v>
      </c>
      <c r="E150" s="7" t="s">
        <v>1851</v>
      </c>
    </row>
    <row r="151" spans="2:5" ht="12.75">
      <c r="B151" s="6" t="s">
        <v>1856</v>
      </c>
      <c r="C151" s="6" t="s">
        <v>1852</v>
      </c>
      <c r="D151" s="6" t="s">
        <v>2034</v>
      </c>
      <c r="E151" s="7" t="s">
        <v>1851</v>
      </c>
    </row>
    <row r="152" spans="2:5" ht="12.75">
      <c r="B152" s="8"/>
      <c r="C152" s="6" t="s">
        <v>1852</v>
      </c>
      <c r="D152" s="6" t="s">
        <v>2035</v>
      </c>
      <c r="E152" s="7" t="s">
        <v>1851</v>
      </c>
    </row>
    <row r="153" spans="2:5" ht="12.75">
      <c r="B153" s="8"/>
      <c r="C153" s="6" t="s">
        <v>1852</v>
      </c>
      <c r="D153" s="6" t="s">
        <v>2036</v>
      </c>
      <c r="E153" s="7" t="s">
        <v>1851</v>
      </c>
    </row>
    <row r="154" spans="2:5" ht="12.75">
      <c r="B154" s="6" t="s">
        <v>1856</v>
      </c>
      <c r="C154" s="6" t="s">
        <v>1852</v>
      </c>
      <c r="D154" s="6" t="s">
        <v>2037</v>
      </c>
      <c r="E154" s="7" t="s">
        <v>1851</v>
      </c>
    </row>
    <row r="155" spans="2:5" ht="12.75">
      <c r="B155" s="6" t="s">
        <v>1863</v>
      </c>
      <c r="C155" s="6" t="s">
        <v>1849</v>
      </c>
      <c r="D155" s="6" t="s">
        <v>2038</v>
      </c>
      <c r="E155" s="7" t="s">
        <v>1851</v>
      </c>
    </row>
    <row r="156" spans="2:5" ht="12.75">
      <c r="B156" s="6" t="s">
        <v>1856</v>
      </c>
      <c r="C156" s="6" t="s">
        <v>1852</v>
      </c>
      <c r="D156" s="6" t="s">
        <v>2039</v>
      </c>
      <c r="E156" s="7" t="s">
        <v>1851</v>
      </c>
    </row>
    <row r="157" spans="2:5" ht="12.75">
      <c r="B157" s="8"/>
      <c r="C157" s="6" t="s">
        <v>1853</v>
      </c>
      <c r="D157" s="6" t="s">
        <v>2040</v>
      </c>
      <c r="E157" s="7" t="s">
        <v>1952</v>
      </c>
    </row>
    <row r="158" spans="2:5" ht="12.75">
      <c r="B158" s="6" t="s">
        <v>1856</v>
      </c>
      <c r="C158" s="6" t="s">
        <v>1852</v>
      </c>
      <c r="D158" s="6" t="s">
        <v>2041</v>
      </c>
      <c r="E158" s="7" t="s">
        <v>1952</v>
      </c>
    </row>
    <row r="159" spans="2:5" ht="12.75">
      <c r="B159" s="8"/>
      <c r="C159" s="6" t="s">
        <v>1853</v>
      </c>
      <c r="D159" s="6" t="s">
        <v>2042</v>
      </c>
      <c r="E159" s="7" t="s">
        <v>1952</v>
      </c>
    </row>
    <row r="160" spans="2:5" ht="12.75">
      <c r="B160" s="8"/>
      <c r="C160" s="6" t="s">
        <v>1852</v>
      </c>
      <c r="D160" s="6" t="s">
        <v>2043</v>
      </c>
      <c r="E160" s="7" t="s">
        <v>1952</v>
      </c>
    </row>
    <row r="161" spans="2:5" ht="12.75">
      <c r="B161" s="8"/>
      <c r="C161" s="6" t="s">
        <v>1853</v>
      </c>
      <c r="D161" s="6" t="s">
        <v>2044</v>
      </c>
      <c r="E161" s="7" t="s">
        <v>1952</v>
      </c>
    </row>
    <row r="162" spans="2:5" ht="12.75">
      <c r="B162" s="8"/>
      <c r="C162" s="6" t="s">
        <v>1852</v>
      </c>
      <c r="D162" s="6" t="s">
        <v>2045</v>
      </c>
      <c r="E162" s="7" t="s">
        <v>1952</v>
      </c>
    </row>
    <row r="163" spans="2:5" ht="12.75">
      <c r="B163" s="8"/>
      <c r="C163" s="6" t="s">
        <v>1852</v>
      </c>
      <c r="D163" s="6" t="s">
        <v>2046</v>
      </c>
      <c r="E163" s="7" t="s">
        <v>1952</v>
      </c>
    </row>
    <row r="164" spans="2:5" ht="12.75">
      <c r="B164" s="8"/>
      <c r="C164" s="6" t="s">
        <v>1853</v>
      </c>
      <c r="D164" s="6" t="s">
        <v>2047</v>
      </c>
      <c r="E164" s="7" t="s">
        <v>1952</v>
      </c>
    </row>
    <row r="165" spans="2:5" ht="12.75">
      <c r="B165" s="8"/>
      <c r="C165" s="6" t="s">
        <v>1852</v>
      </c>
      <c r="D165" s="6" t="s">
        <v>2048</v>
      </c>
      <c r="E165" s="7" t="s">
        <v>1962</v>
      </c>
    </row>
    <row r="166" spans="2:5" ht="12.75">
      <c r="B166" s="8"/>
      <c r="C166" s="6" t="s">
        <v>1852</v>
      </c>
      <c r="D166" s="6" t="s">
        <v>2049</v>
      </c>
      <c r="E166" s="7" t="s">
        <v>1962</v>
      </c>
    </row>
    <row r="167" spans="2:5" ht="12.75">
      <c r="B167" s="8"/>
      <c r="C167" s="6" t="s">
        <v>1852</v>
      </c>
      <c r="D167" s="6" t="s">
        <v>2050</v>
      </c>
      <c r="E167" s="7" t="s">
        <v>1962</v>
      </c>
    </row>
    <row r="168" spans="2:5" ht="12.75">
      <c r="B168" s="8"/>
      <c r="C168" s="6" t="s">
        <v>1852</v>
      </c>
      <c r="D168" s="6" t="s">
        <v>2051</v>
      </c>
      <c r="E168" s="7" t="s">
        <v>1962</v>
      </c>
    </row>
    <row r="169" spans="2:5" ht="12.75">
      <c r="B169" s="8"/>
      <c r="C169" s="6" t="s">
        <v>1852</v>
      </c>
      <c r="D169" s="6" t="s">
        <v>2052</v>
      </c>
      <c r="E169" s="7" t="s">
        <v>1962</v>
      </c>
    </row>
    <row r="170" spans="2:5" ht="12.75">
      <c r="B170" s="8"/>
      <c r="C170" s="6" t="s">
        <v>1849</v>
      </c>
      <c r="D170" s="6" t="s">
        <v>2053</v>
      </c>
      <c r="E170" s="7" t="s">
        <v>1962</v>
      </c>
    </row>
    <row r="171" spans="2:5" ht="12.75">
      <c r="B171" s="8"/>
      <c r="C171" s="6" t="s">
        <v>1852</v>
      </c>
      <c r="D171" s="6" t="s">
        <v>2054</v>
      </c>
      <c r="E171" s="7" t="s">
        <v>1962</v>
      </c>
    </row>
    <row r="172" spans="2:5" ht="12.75">
      <c r="B172" s="8"/>
      <c r="C172" s="6" t="s">
        <v>1853</v>
      </c>
      <c r="D172" s="6" t="s">
        <v>2055</v>
      </c>
      <c r="E172" s="7" t="s">
        <v>1962</v>
      </c>
    </row>
    <row r="173" spans="2:5" ht="12.75">
      <c r="B173" s="8"/>
      <c r="C173" s="6" t="s">
        <v>1852</v>
      </c>
      <c r="D173" s="6" t="s">
        <v>2056</v>
      </c>
      <c r="E173" s="7" t="s">
        <v>2057</v>
      </c>
    </row>
    <row r="174" spans="2:5" ht="12.75">
      <c r="B174" s="8"/>
      <c r="C174" s="6" t="s">
        <v>1852</v>
      </c>
      <c r="D174" s="6" t="s">
        <v>2058</v>
      </c>
      <c r="E174" s="7" t="s">
        <v>2057</v>
      </c>
    </row>
    <row r="175" spans="2:5" ht="12.75">
      <c r="B175" s="8"/>
      <c r="C175" s="6" t="s">
        <v>1852</v>
      </c>
      <c r="D175" s="6" t="s">
        <v>2059</v>
      </c>
      <c r="E175" s="7" t="s">
        <v>2057</v>
      </c>
    </row>
    <row r="176" spans="2:5" ht="12.75">
      <c r="B176" s="8"/>
      <c r="C176" s="6" t="s">
        <v>1852</v>
      </c>
      <c r="D176" s="6" t="s">
        <v>2060</v>
      </c>
      <c r="E176" s="7" t="s">
        <v>2057</v>
      </c>
    </row>
    <row r="177" spans="2:5" ht="12.75">
      <c r="B177" s="8"/>
      <c r="C177" s="6" t="s">
        <v>1852</v>
      </c>
      <c r="D177" s="6" t="s">
        <v>2061</v>
      </c>
      <c r="E177" s="7" t="s">
        <v>2057</v>
      </c>
    </row>
    <row r="178" spans="2:5" ht="12.75">
      <c r="B178" s="8"/>
      <c r="C178" s="6" t="s">
        <v>1852</v>
      </c>
      <c r="D178" s="6" t="s">
        <v>2062</v>
      </c>
      <c r="E178" s="7" t="s">
        <v>1980</v>
      </c>
    </row>
    <row r="179" spans="2:5" ht="12.75">
      <c r="B179" s="8"/>
      <c r="C179" s="6" t="s">
        <v>1852</v>
      </c>
      <c r="D179" s="6" t="s">
        <v>2063</v>
      </c>
      <c r="E179" s="7" t="s">
        <v>1980</v>
      </c>
    </row>
    <row r="180" spans="2:5" ht="12.75">
      <c r="B180" s="8"/>
      <c r="C180" s="6" t="s">
        <v>1852</v>
      </c>
      <c r="D180" s="6" t="s">
        <v>2064</v>
      </c>
      <c r="E180" s="7" t="s">
        <v>1980</v>
      </c>
    </row>
    <row r="181" spans="2:5" ht="12.75">
      <c r="B181" s="8"/>
      <c r="C181" s="6" t="s">
        <v>1852</v>
      </c>
      <c r="D181" s="6" t="s">
        <v>2065</v>
      </c>
      <c r="E181" s="7" t="s">
        <v>1980</v>
      </c>
    </row>
    <row r="182" spans="2:5" ht="12.75">
      <c r="B182" s="8"/>
      <c r="C182" s="6" t="s">
        <v>1852</v>
      </c>
      <c r="D182" s="6" t="s">
        <v>2066</v>
      </c>
      <c r="E182" s="7" t="s">
        <v>2005</v>
      </c>
    </row>
    <row r="183" spans="2:5" ht="12.75">
      <c r="B183" s="8"/>
      <c r="C183" s="6" t="s">
        <v>1852</v>
      </c>
      <c r="D183" s="6" t="s">
        <v>2067</v>
      </c>
      <c r="E183" s="7" t="s">
        <v>2000</v>
      </c>
    </row>
    <row r="184" spans="2:5" ht="12.75">
      <c r="B184" s="8"/>
      <c r="C184" s="6" t="s">
        <v>1852</v>
      </c>
      <c r="D184" s="6" t="s">
        <v>2068</v>
      </c>
      <c r="E184" s="7" t="s">
        <v>2000</v>
      </c>
    </row>
    <row r="185" spans="2:5" ht="12.75">
      <c r="B185" s="8"/>
      <c r="C185" s="6" t="s">
        <v>1852</v>
      </c>
      <c r="D185" s="6" t="s">
        <v>2079</v>
      </c>
      <c r="E185" s="7" t="s">
        <v>2000</v>
      </c>
    </row>
    <row r="186" spans="2:5" ht="12.75">
      <c r="B186" s="8"/>
      <c r="C186" s="6" t="s">
        <v>1853</v>
      </c>
      <c r="D186" s="6" t="s">
        <v>2080</v>
      </c>
      <c r="E186" s="7" t="s">
        <v>2000</v>
      </c>
    </row>
    <row r="187" spans="2:5" ht="12.75">
      <c r="B187" s="8"/>
      <c r="C187" s="6" t="s">
        <v>1852</v>
      </c>
      <c r="D187" s="6" t="s">
        <v>2081</v>
      </c>
      <c r="E187" s="7" t="s">
        <v>2000</v>
      </c>
    </row>
    <row r="188" spans="2:6" ht="15">
      <c r="B188" s="8"/>
      <c r="C188" s="6" t="s">
        <v>1852</v>
      </c>
      <c r="D188" s="6" t="s">
        <v>2082</v>
      </c>
      <c r="E188" s="11" t="s">
        <v>1952</v>
      </c>
      <c r="F188" t="s">
        <v>2125</v>
      </c>
    </row>
    <row r="189" spans="2:6" ht="15">
      <c r="B189" s="6" t="s">
        <v>1856</v>
      </c>
      <c r="C189" s="6" t="s">
        <v>1852</v>
      </c>
      <c r="D189" s="6" t="s">
        <v>2083</v>
      </c>
      <c r="E189" s="11" t="s">
        <v>1952</v>
      </c>
      <c r="F189" t="s">
        <v>2125</v>
      </c>
    </row>
    <row r="190" spans="2:6" ht="15">
      <c r="B190" s="8"/>
      <c r="C190" s="6" t="s">
        <v>1852</v>
      </c>
      <c r="D190" s="6" t="s">
        <v>2084</v>
      </c>
      <c r="E190" s="11" t="s">
        <v>1962</v>
      </c>
      <c r="F190" t="s">
        <v>2125</v>
      </c>
    </row>
    <row r="191" spans="2:6" ht="15">
      <c r="B191" s="8"/>
      <c r="C191" s="6" t="s">
        <v>1852</v>
      </c>
      <c r="D191" s="6" t="s">
        <v>2085</v>
      </c>
      <c r="E191" s="11" t="s">
        <v>1962</v>
      </c>
      <c r="F191" t="s">
        <v>2125</v>
      </c>
    </row>
    <row r="192" spans="2:6" ht="15">
      <c r="B192" s="8"/>
      <c r="C192" s="6" t="s">
        <v>1852</v>
      </c>
      <c r="D192" s="6" t="s">
        <v>2086</v>
      </c>
      <c r="E192" s="11" t="s">
        <v>1962</v>
      </c>
      <c r="F192" t="s">
        <v>2125</v>
      </c>
    </row>
    <row r="193" spans="2:6" ht="15">
      <c r="B193" s="6" t="s">
        <v>1856</v>
      </c>
      <c r="C193" s="6" t="s">
        <v>1852</v>
      </c>
      <c r="D193" s="6" t="s">
        <v>2087</v>
      </c>
      <c r="E193" s="11" t="s">
        <v>1962</v>
      </c>
      <c r="F193" t="s">
        <v>2125</v>
      </c>
    </row>
    <row r="194" spans="2:6" ht="15">
      <c r="B194" s="6" t="s">
        <v>1856</v>
      </c>
      <c r="C194" s="6" t="s">
        <v>1852</v>
      </c>
      <c r="D194" s="6" t="s">
        <v>2088</v>
      </c>
      <c r="E194" s="11" t="s">
        <v>1962</v>
      </c>
      <c r="F194" t="s">
        <v>2125</v>
      </c>
    </row>
    <row r="195" spans="2:6" ht="15">
      <c r="B195" s="8"/>
      <c r="C195" s="6" t="s">
        <v>1852</v>
      </c>
      <c r="D195" s="6" t="s">
        <v>2089</v>
      </c>
      <c r="E195" s="11" t="s">
        <v>1962</v>
      </c>
      <c r="F195" t="s">
        <v>2125</v>
      </c>
    </row>
    <row r="196" spans="2:6" ht="15">
      <c r="B196" s="8"/>
      <c r="C196" s="6" t="s">
        <v>1852</v>
      </c>
      <c r="D196" s="6" t="s">
        <v>2090</v>
      </c>
      <c r="E196" s="11" t="s">
        <v>1962</v>
      </c>
      <c r="F196" t="s">
        <v>2125</v>
      </c>
    </row>
    <row r="197" spans="2:6" ht="15">
      <c r="B197" s="8"/>
      <c r="C197" s="6" t="s">
        <v>1852</v>
      </c>
      <c r="D197" s="6" t="s">
        <v>2091</v>
      </c>
      <c r="E197" s="11" t="s">
        <v>2057</v>
      </c>
      <c r="F197" t="s">
        <v>2125</v>
      </c>
    </row>
    <row r="198" spans="2:6" ht="15">
      <c r="B198" s="8"/>
      <c r="C198" s="6" t="s">
        <v>1852</v>
      </c>
      <c r="D198" s="6" t="s">
        <v>2092</v>
      </c>
      <c r="E198" s="11" t="s">
        <v>2057</v>
      </c>
      <c r="F198" t="s">
        <v>2125</v>
      </c>
    </row>
    <row r="199" spans="2:6" ht="15">
      <c r="B199" s="8"/>
      <c r="C199" s="6" t="s">
        <v>1852</v>
      </c>
      <c r="D199" s="6" t="s">
        <v>2093</v>
      </c>
      <c r="E199" s="11" t="s">
        <v>2057</v>
      </c>
      <c r="F199" t="s">
        <v>2125</v>
      </c>
    </row>
    <row r="200" spans="2:6" ht="15">
      <c r="B200" s="8"/>
      <c r="C200" s="6" t="s">
        <v>1852</v>
      </c>
      <c r="D200" s="6" t="s">
        <v>2094</v>
      </c>
      <c r="E200" s="11" t="s">
        <v>2057</v>
      </c>
      <c r="F200" t="s">
        <v>2125</v>
      </c>
    </row>
    <row r="201" spans="2:6" ht="15">
      <c r="B201" s="8"/>
      <c r="C201" s="6" t="s">
        <v>1852</v>
      </c>
      <c r="D201" s="6" t="s">
        <v>2095</v>
      </c>
      <c r="E201" s="11" t="s">
        <v>2057</v>
      </c>
      <c r="F201" t="s">
        <v>2125</v>
      </c>
    </row>
    <row r="202" spans="2:6" ht="15">
      <c r="B202" s="8"/>
      <c r="C202" s="6" t="s">
        <v>1855</v>
      </c>
      <c r="D202" s="6" t="s">
        <v>2096</v>
      </c>
      <c r="E202" s="11" t="s">
        <v>2057</v>
      </c>
      <c r="F202" t="s">
        <v>2125</v>
      </c>
    </row>
    <row r="203" spans="2:6" ht="15">
      <c r="B203" s="8"/>
      <c r="C203" s="6" t="s">
        <v>1852</v>
      </c>
      <c r="D203" s="6" t="s">
        <v>2097</v>
      </c>
      <c r="E203" s="11" t="s">
        <v>2057</v>
      </c>
      <c r="F203" t="s">
        <v>2125</v>
      </c>
    </row>
    <row r="204" spans="2:6" ht="15">
      <c r="B204" s="8"/>
      <c r="C204" s="6" t="s">
        <v>1849</v>
      </c>
      <c r="D204" s="6" t="s">
        <v>2098</v>
      </c>
      <c r="E204" s="11" t="s">
        <v>2057</v>
      </c>
      <c r="F204" t="s">
        <v>2125</v>
      </c>
    </row>
    <row r="205" spans="2:6" ht="15">
      <c r="B205" s="8"/>
      <c r="C205" s="6" t="s">
        <v>1852</v>
      </c>
      <c r="D205" s="6" t="s">
        <v>2099</v>
      </c>
      <c r="E205" s="11" t="s">
        <v>2057</v>
      </c>
      <c r="F205" t="s">
        <v>2125</v>
      </c>
    </row>
    <row r="206" spans="2:6" ht="15">
      <c r="B206" s="8"/>
      <c r="C206" s="6" t="s">
        <v>1853</v>
      </c>
      <c r="D206" s="6" t="s">
        <v>2099</v>
      </c>
      <c r="E206" s="11" t="s">
        <v>2057</v>
      </c>
      <c r="F206" t="s">
        <v>2125</v>
      </c>
    </row>
    <row r="207" spans="2:6" ht="15">
      <c r="B207" s="8"/>
      <c r="C207" s="6" t="s">
        <v>1853</v>
      </c>
      <c r="D207" s="6" t="s">
        <v>2100</v>
      </c>
      <c r="E207" s="11" t="s">
        <v>2057</v>
      </c>
      <c r="F207" t="s">
        <v>2125</v>
      </c>
    </row>
    <row r="208" spans="2:6" ht="15">
      <c r="B208" s="8"/>
      <c r="C208" s="6" t="s">
        <v>1853</v>
      </c>
      <c r="D208" s="6" t="s">
        <v>2101</v>
      </c>
      <c r="E208" s="11" t="s">
        <v>2057</v>
      </c>
      <c r="F208" t="s">
        <v>2125</v>
      </c>
    </row>
    <row r="209" spans="2:6" ht="15">
      <c r="B209" s="8"/>
      <c r="C209" s="6" t="s">
        <v>1849</v>
      </c>
      <c r="D209" s="6" t="s">
        <v>2102</v>
      </c>
      <c r="E209" s="11" t="s">
        <v>1980</v>
      </c>
      <c r="F209" t="s">
        <v>2125</v>
      </c>
    </row>
    <row r="210" spans="2:6" ht="15">
      <c r="B210" s="8"/>
      <c r="C210" s="6" t="s">
        <v>1852</v>
      </c>
      <c r="D210" s="6" t="s">
        <v>2103</v>
      </c>
      <c r="E210" s="11" t="s">
        <v>1980</v>
      </c>
      <c r="F210" t="s">
        <v>2125</v>
      </c>
    </row>
    <row r="211" spans="2:6" ht="15">
      <c r="B211" s="8"/>
      <c r="C211" s="6" t="s">
        <v>1852</v>
      </c>
      <c r="D211" s="6" t="s">
        <v>2104</v>
      </c>
      <c r="E211" s="11" t="s">
        <v>1980</v>
      </c>
      <c r="F211" t="s">
        <v>2125</v>
      </c>
    </row>
    <row r="212" spans="2:6" ht="15">
      <c r="B212" s="8"/>
      <c r="C212" s="6" t="s">
        <v>1852</v>
      </c>
      <c r="D212" s="6" t="s">
        <v>2105</v>
      </c>
      <c r="E212" s="11" t="s">
        <v>2000</v>
      </c>
      <c r="F212" t="s">
        <v>2125</v>
      </c>
    </row>
    <row r="213" spans="2:6" ht="15">
      <c r="B213" s="8"/>
      <c r="C213" s="6" t="s">
        <v>1853</v>
      </c>
      <c r="D213" s="6" t="s">
        <v>2106</v>
      </c>
      <c r="E213" s="11" t="s">
        <v>2000</v>
      </c>
      <c r="F213" t="s">
        <v>2125</v>
      </c>
    </row>
    <row r="214" spans="2:6" ht="15">
      <c r="B214" s="8"/>
      <c r="C214" s="6" t="s">
        <v>1852</v>
      </c>
      <c r="D214" s="6" t="s">
        <v>2107</v>
      </c>
      <c r="E214" s="11" t="s">
        <v>2000</v>
      </c>
      <c r="F214" t="s">
        <v>2125</v>
      </c>
    </row>
    <row r="215" spans="2:6" ht="15">
      <c r="B215" s="8"/>
      <c r="C215" s="6" t="s">
        <v>1852</v>
      </c>
      <c r="D215" s="6" t="s">
        <v>2108</v>
      </c>
      <c r="E215" s="11" t="s">
        <v>2000</v>
      </c>
      <c r="F215" t="s">
        <v>2125</v>
      </c>
    </row>
    <row r="216" spans="2:6" ht="15">
      <c r="B216" s="8"/>
      <c r="C216" s="6" t="s">
        <v>1852</v>
      </c>
      <c r="D216" s="6" t="s">
        <v>2109</v>
      </c>
      <c r="E216" s="11" t="s">
        <v>2000</v>
      </c>
      <c r="F216" t="s">
        <v>2125</v>
      </c>
    </row>
    <row r="217" spans="2:6" ht="15">
      <c r="B217" s="8"/>
      <c r="C217" s="6" t="s">
        <v>1852</v>
      </c>
      <c r="D217" s="6" t="s">
        <v>2110</v>
      </c>
      <c r="E217" s="11" t="s">
        <v>2000</v>
      </c>
      <c r="F217" t="s">
        <v>2125</v>
      </c>
    </row>
    <row r="218" spans="2:6" ht="15">
      <c r="B218" s="8"/>
      <c r="C218" s="6" t="s">
        <v>1852</v>
      </c>
      <c r="D218" s="6" t="s">
        <v>2111</v>
      </c>
      <c r="E218" s="11" t="s">
        <v>2000</v>
      </c>
      <c r="F218" t="s">
        <v>2125</v>
      </c>
    </row>
    <row r="219" spans="2:6" ht="15">
      <c r="B219" s="8"/>
      <c r="C219" s="6" t="s">
        <v>1852</v>
      </c>
      <c r="D219" s="6" t="s">
        <v>2112</v>
      </c>
      <c r="E219" s="11" t="s">
        <v>2000</v>
      </c>
      <c r="F219" t="s">
        <v>2125</v>
      </c>
    </row>
    <row r="220" spans="2:6" ht="15">
      <c r="B220" s="8"/>
      <c r="C220" s="6" t="s">
        <v>1852</v>
      </c>
      <c r="D220" s="6" t="s">
        <v>2113</v>
      </c>
      <c r="E220" s="11" t="s">
        <v>2005</v>
      </c>
      <c r="F220" t="s">
        <v>2125</v>
      </c>
    </row>
    <row r="221" spans="2:6" ht="15">
      <c r="B221" s="8"/>
      <c r="C221" s="6" t="s">
        <v>1852</v>
      </c>
      <c r="D221" s="6" t="s">
        <v>2114</v>
      </c>
      <c r="E221" s="11" t="s">
        <v>2115</v>
      </c>
      <c r="F221" t="s">
        <v>2125</v>
      </c>
    </row>
    <row r="222" spans="2:6" ht="15">
      <c r="B222" s="8"/>
      <c r="C222" s="6" t="s">
        <v>1852</v>
      </c>
      <c r="D222" s="6" t="s">
        <v>2116</v>
      </c>
      <c r="E222" s="11" t="s">
        <v>2115</v>
      </c>
      <c r="F222" t="s">
        <v>2125</v>
      </c>
    </row>
    <row r="223" spans="2:6" ht="15">
      <c r="B223" s="8"/>
      <c r="C223" s="6" t="s">
        <v>1852</v>
      </c>
      <c r="D223" s="6" t="s">
        <v>2117</v>
      </c>
      <c r="E223" s="11" t="s">
        <v>2118</v>
      </c>
      <c r="F223" t="s">
        <v>2125</v>
      </c>
    </row>
    <row r="224" spans="2:6" ht="15">
      <c r="B224" s="8"/>
      <c r="C224" s="6" t="s">
        <v>1852</v>
      </c>
      <c r="D224" s="6" t="s">
        <v>2119</v>
      </c>
      <c r="E224" s="11" t="s">
        <v>2118</v>
      </c>
      <c r="F224" t="s">
        <v>2125</v>
      </c>
    </row>
    <row r="225" spans="2:6" ht="15">
      <c r="B225" s="8"/>
      <c r="C225" s="6" t="s">
        <v>1852</v>
      </c>
      <c r="D225" s="6" t="s">
        <v>2120</v>
      </c>
      <c r="E225" s="11" t="s">
        <v>2118</v>
      </c>
      <c r="F225" t="s">
        <v>2125</v>
      </c>
    </row>
    <row r="226" spans="2:6" ht="15">
      <c r="B226" s="8"/>
      <c r="C226" s="6" t="s">
        <v>1853</v>
      </c>
      <c r="D226" s="6" t="s">
        <v>2121</v>
      </c>
      <c r="E226" s="11" t="s">
        <v>2122</v>
      </c>
      <c r="F226" t="s">
        <v>2125</v>
      </c>
    </row>
    <row r="227" spans="2:6" ht="15">
      <c r="B227" s="8"/>
      <c r="C227" s="6" t="s">
        <v>2123</v>
      </c>
      <c r="D227" s="6" t="s">
        <v>2124</v>
      </c>
      <c r="E227" s="11" t="s">
        <v>2122</v>
      </c>
      <c r="F227" t="s">
        <v>2125</v>
      </c>
    </row>
    <row r="228" spans="2:6" ht="15.75">
      <c r="B228" s="6" t="s">
        <v>1856</v>
      </c>
      <c r="C228" s="6" t="s">
        <v>1852</v>
      </c>
      <c r="D228" s="6" t="s">
        <v>2126</v>
      </c>
      <c r="E228" s="7" t="s">
        <v>1952</v>
      </c>
      <c r="F228" s="10" t="s">
        <v>1796</v>
      </c>
    </row>
    <row r="229" spans="2:6" ht="15.75">
      <c r="B229" s="8"/>
      <c r="C229" s="6" t="s">
        <v>1868</v>
      </c>
      <c r="D229" s="6" t="s">
        <v>2127</v>
      </c>
      <c r="E229" s="7" t="s">
        <v>1952</v>
      </c>
      <c r="F229" s="10" t="s">
        <v>1796</v>
      </c>
    </row>
    <row r="230" spans="2:6" ht="15.75">
      <c r="B230" s="6" t="s">
        <v>1859</v>
      </c>
      <c r="C230" s="6" t="s">
        <v>1853</v>
      </c>
      <c r="D230" s="6" t="s">
        <v>2128</v>
      </c>
      <c r="E230" s="7" t="s">
        <v>1952</v>
      </c>
      <c r="F230" s="10" t="s">
        <v>1796</v>
      </c>
    </row>
    <row r="231" spans="2:6" ht="15.75">
      <c r="B231" s="8"/>
      <c r="C231" s="6" t="s">
        <v>1853</v>
      </c>
      <c r="D231" s="6" t="s">
        <v>2129</v>
      </c>
      <c r="E231" s="7" t="s">
        <v>1962</v>
      </c>
      <c r="F231" s="10" t="s">
        <v>1796</v>
      </c>
    </row>
    <row r="232" spans="2:6" ht="15.75">
      <c r="B232" s="8"/>
      <c r="C232" s="6" t="s">
        <v>1852</v>
      </c>
      <c r="D232" s="6" t="s">
        <v>2130</v>
      </c>
      <c r="E232" s="7" t="s">
        <v>1962</v>
      </c>
      <c r="F232" s="10" t="s">
        <v>1796</v>
      </c>
    </row>
    <row r="233" spans="2:6" ht="15.75">
      <c r="B233" s="8"/>
      <c r="C233" s="6" t="s">
        <v>1852</v>
      </c>
      <c r="D233" s="6" t="s">
        <v>2131</v>
      </c>
      <c r="E233" s="7" t="s">
        <v>1962</v>
      </c>
      <c r="F233" s="10" t="s">
        <v>1796</v>
      </c>
    </row>
    <row r="234" spans="2:6" ht="15.75">
      <c r="B234" s="8"/>
      <c r="C234" s="6" t="s">
        <v>1852</v>
      </c>
      <c r="D234" s="6" t="s">
        <v>2132</v>
      </c>
      <c r="E234" s="7" t="s">
        <v>1962</v>
      </c>
      <c r="F234" s="10" t="s">
        <v>1796</v>
      </c>
    </row>
    <row r="235" spans="2:6" ht="15.75">
      <c r="B235" s="8"/>
      <c r="C235" s="6" t="s">
        <v>1852</v>
      </c>
      <c r="D235" s="6" t="s">
        <v>2133</v>
      </c>
      <c r="E235" s="7" t="s">
        <v>2057</v>
      </c>
      <c r="F235" s="10" t="s">
        <v>1796</v>
      </c>
    </row>
    <row r="236" spans="2:6" ht="15.75">
      <c r="B236" s="8"/>
      <c r="C236" s="6" t="s">
        <v>1853</v>
      </c>
      <c r="D236" s="6" t="s">
        <v>2134</v>
      </c>
      <c r="E236" s="7" t="s">
        <v>2057</v>
      </c>
      <c r="F236" s="10" t="s">
        <v>1796</v>
      </c>
    </row>
    <row r="237" spans="2:6" ht="15.75">
      <c r="B237" s="8"/>
      <c r="C237" s="6" t="s">
        <v>1852</v>
      </c>
      <c r="D237" s="6" t="s">
        <v>2135</v>
      </c>
      <c r="E237" s="7" t="s">
        <v>2057</v>
      </c>
      <c r="F237" s="10" t="s">
        <v>1796</v>
      </c>
    </row>
    <row r="238" spans="2:6" ht="15.75">
      <c r="B238" s="8"/>
      <c r="C238" s="6" t="s">
        <v>1852</v>
      </c>
      <c r="D238" s="6" t="s">
        <v>2136</v>
      </c>
      <c r="E238" s="7" t="s">
        <v>1980</v>
      </c>
      <c r="F238" s="10" t="s">
        <v>1796</v>
      </c>
    </row>
    <row r="239" spans="2:6" ht="15.75">
      <c r="B239" s="8"/>
      <c r="C239" s="6" t="s">
        <v>1855</v>
      </c>
      <c r="D239" s="6" t="s">
        <v>2137</v>
      </c>
      <c r="E239" s="7" t="s">
        <v>1980</v>
      </c>
      <c r="F239" s="10" t="s">
        <v>1796</v>
      </c>
    </row>
    <row r="240" spans="2:6" ht="15.75">
      <c r="B240" s="8"/>
      <c r="C240" s="6" t="s">
        <v>1852</v>
      </c>
      <c r="D240" s="6" t="s">
        <v>2138</v>
      </c>
      <c r="E240" s="7" t="s">
        <v>1980</v>
      </c>
      <c r="F240" s="10" t="s">
        <v>1796</v>
      </c>
    </row>
    <row r="241" spans="2:6" ht="15.75">
      <c r="B241" s="6" t="s">
        <v>1856</v>
      </c>
      <c r="C241" s="6" t="s">
        <v>1852</v>
      </c>
      <c r="D241" s="6" t="s">
        <v>2139</v>
      </c>
      <c r="E241" s="7" t="s">
        <v>1952</v>
      </c>
      <c r="F241" s="10" t="s">
        <v>1797</v>
      </c>
    </row>
    <row r="242" spans="2:6" ht="15.75">
      <c r="B242" s="8"/>
      <c r="C242" s="6" t="s">
        <v>1852</v>
      </c>
      <c r="D242" s="6" t="s">
        <v>2140</v>
      </c>
      <c r="E242" s="7" t="s">
        <v>1962</v>
      </c>
      <c r="F242" s="10" t="s">
        <v>1797</v>
      </c>
    </row>
    <row r="243" spans="2:6" ht="15.75">
      <c r="B243" s="8"/>
      <c r="C243" s="6" t="s">
        <v>1853</v>
      </c>
      <c r="D243" s="6" t="s">
        <v>2141</v>
      </c>
      <c r="E243" s="7" t="s">
        <v>1962</v>
      </c>
      <c r="F243" s="10" t="s">
        <v>1797</v>
      </c>
    </row>
    <row r="244" spans="2:6" ht="15.75">
      <c r="B244" s="8"/>
      <c r="C244" s="6" t="s">
        <v>1852</v>
      </c>
      <c r="D244" s="6" t="s">
        <v>2142</v>
      </c>
      <c r="E244" s="7" t="s">
        <v>2057</v>
      </c>
      <c r="F244" s="10" t="s">
        <v>1797</v>
      </c>
    </row>
    <row r="245" spans="2:6" ht="15.75">
      <c r="B245" s="8"/>
      <c r="C245" s="6" t="s">
        <v>1852</v>
      </c>
      <c r="D245" s="6" t="s">
        <v>2143</v>
      </c>
      <c r="E245" s="7" t="s">
        <v>2057</v>
      </c>
      <c r="F245" s="10" t="s">
        <v>1797</v>
      </c>
    </row>
    <row r="246" spans="2:6" ht="15.75">
      <c r="B246" s="8"/>
      <c r="C246" s="6" t="s">
        <v>1855</v>
      </c>
      <c r="D246" s="6" t="s">
        <v>2144</v>
      </c>
      <c r="E246" s="7" t="s">
        <v>2057</v>
      </c>
      <c r="F246" s="10" t="s">
        <v>1797</v>
      </c>
    </row>
    <row r="247" spans="2:6" ht="15.75">
      <c r="B247" s="8"/>
      <c r="C247" s="6" t="s">
        <v>1852</v>
      </c>
      <c r="D247" s="6" t="s">
        <v>2145</v>
      </c>
      <c r="E247" s="7" t="s">
        <v>1980</v>
      </c>
      <c r="F247" s="10" t="s">
        <v>1797</v>
      </c>
    </row>
    <row r="248" spans="2:6" ht="15.75">
      <c r="B248" s="8"/>
      <c r="C248" s="6" t="s">
        <v>1852</v>
      </c>
      <c r="D248" s="6" t="s">
        <v>2146</v>
      </c>
      <c r="E248" s="7" t="s">
        <v>1980</v>
      </c>
      <c r="F248" s="10" t="s">
        <v>1797</v>
      </c>
    </row>
    <row r="249" spans="2:6" ht="15.75">
      <c r="B249" s="8"/>
      <c r="C249" s="6" t="s">
        <v>1852</v>
      </c>
      <c r="D249" s="6" t="s">
        <v>2147</v>
      </c>
      <c r="E249" s="7" t="s">
        <v>2000</v>
      </c>
      <c r="F249" s="10" t="s">
        <v>1797</v>
      </c>
    </row>
    <row r="250" spans="2:6" ht="15.75">
      <c r="B250" s="8"/>
      <c r="C250" s="6" t="s">
        <v>1860</v>
      </c>
      <c r="D250" s="6" t="s">
        <v>2148</v>
      </c>
      <c r="E250" s="7" t="s">
        <v>2000</v>
      </c>
      <c r="F250" s="10" t="s">
        <v>1797</v>
      </c>
    </row>
    <row r="251" spans="2:6" ht="15.75">
      <c r="B251" s="8"/>
      <c r="C251" s="6" t="s">
        <v>1853</v>
      </c>
      <c r="D251" s="6" t="s">
        <v>2149</v>
      </c>
      <c r="E251" s="7" t="s">
        <v>2000</v>
      </c>
      <c r="F251" s="10" t="s">
        <v>1797</v>
      </c>
    </row>
    <row r="252" spans="2:6" ht="15.75">
      <c r="B252" s="8"/>
      <c r="C252" s="6" t="s">
        <v>1852</v>
      </c>
      <c r="D252" s="6" t="s">
        <v>2150</v>
      </c>
      <c r="E252" s="7" t="s">
        <v>2000</v>
      </c>
      <c r="F252" s="10" t="s">
        <v>1797</v>
      </c>
    </row>
    <row r="253" spans="2:6" ht="15.75">
      <c r="B253" s="8"/>
      <c r="C253" s="6" t="s">
        <v>1868</v>
      </c>
      <c r="D253" s="6" t="s">
        <v>2151</v>
      </c>
      <c r="E253" s="7" t="s">
        <v>2000</v>
      </c>
      <c r="F253" s="10" t="s">
        <v>1797</v>
      </c>
    </row>
    <row r="254" spans="2:6" ht="15.75">
      <c r="B254" s="8"/>
      <c r="C254" s="6" t="s">
        <v>1852</v>
      </c>
      <c r="D254" s="6" t="s">
        <v>2152</v>
      </c>
      <c r="E254" s="7" t="s">
        <v>2005</v>
      </c>
      <c r="F254" s="10" t="s">
        <v>1797</v>
      </c>
    </row>
    <row r="255" spans="2:6" ht="15.75">
      <c r="B255" s="8"/>
      <c r="C255" s="6" t="s">
        <v>1852</v>
      </c>
      <c r="D255" s="6" t="s">
        <v>2153</v>
      </c>
      <c r="E255" s="7" t="s">
        <v>2005</v>
      </c>
      <c r="F255" s="10" t="s">
        <v>1797</v>
      </c>
    </row>
    <row r="256" spans="2:6" ht="15.75">
      <c r="B256" s="8"/>
      <c r="C256" s="6" t="s">
        <v>1852</v>
      </c>
      <c r="D256" s="6" t="s">
        <v>2154</v>
      </c>
      <c r="E256" s="7" t="s">
        <v>2115</v>
      </c>
      <c r="F256" s="10" t="s">
        <v>1797</v>
      </c>
    </row>
    <row r="257" spans="2:6" ht="15.75">
      <c r="B257" s="8"/>
      <c r="C257" s="6" t="s">
        <v>1852</v>
      </c>
      <c r="D257" s="6" t="s">
        <v>2155</v>
      </c>
      <c r="E257" s="7" t="s">
        <v>2115</v>
      </c>
      <c r="F257" s="10" t="s">
        <v>1797</v>
      </c>
    </row>
    <row r="258" spans="2:6" ht="15.75">
      <c r="B258" s="8"/>
      <c r="C258" s="6" t="s">
        <v>1855</v>
      </c>
      <c r="D258" s="6" t="s">
        <v>2156</v>
      </c>
      <c r="E258" s="7" t="s">
        <v>2115</v>
      </c>
      <c r="F258" s="10" t="s">
        <v>1797</v>
      </c>
    </row>
    <row r="259" spans="2:6" ht="15.75">
      <c r="B259" s="8"/>
      <c r="C259" s="6" t="s">
        <v>1852</v>
      </c>
      <c r="D259" s="6" t="s">
        <v>2157</v>
      </c>
      <c r="E259" s="7" t="s">
        <v>2118</v>
      </c>
      <c r="F259" s="10" t="s">
        <v>1797</v>
      </c>
    </row>
    <row r="260" spans="2:6" ht="15.75">
      <c r="B260" s="8"/>
      <c r="C260" s="6" t="s">
        <v>1852</v>
      </c>
      <c r="D260" s="6" t="s">
        <v>2158</v>
      </c>
      <c r="E260" s="7" t="s">
        <v>2122</v>
      </c>
      <c r="F260" s="10" t="s">
        <v>1797</v>
      </c>
    </row>
    <row r="261" spans="2:6" ht="15.75">
      <c r="B261" s="8"/>
      <c r="C261" s="6" t="s">
        <v>1855</v>
      </c>
      <c r="D261" s="6" t="s">
        <v>2159</v>
      </c>
      <c r="E261" s="7" t="s">
        <v>1952</v>
      </c>
      <c r="F261" s="10" t="s">
        <v>1798</v>
      </c>
    </row>
    <row r="262" spans="2:6" ht="15.75">
      <c r="B262" s="8"/>
      <c r="C262" s="6" t="s">
        <v>1852</v>
      </c>
      <c r="D262" s="6" t="s">
        <v>2160</v>
      </c>
      <c r="E262" s="7" t="s">
        <v>1962</v>
      </c>
      <c r="F262" s="10" t="s">
        <v>1798</v>
      </c>
    </row>
    <row r="263" spans="2:6" ht="15.75">
      <c r="B263" s="8"/>
      <c r="C263" s="6" t="s">
        <v>1852</v>
      </c>
      <c r="D263" s="6" t="s">
        <v>2161</v>
      </c>
      <c r="E263" s="7" t="s">
        <v>1962</v>
      </c>
      <c r="F263" s="10" t="s">
        <v>1798</v>
      </c>
    </row>
    <row r="264" spans="2:6" ht="15.75">
      <c r="B264" s="8"/>
      <c r="C264" s="6" t="s">
        <v>1852</v>
      </c>
      <c r="D264" s="6" t="s">
        <v>2162</v>
      </c>
      <c r="E264" s="7" t="s">
        <v>1962</v>
      </c>
      <c r="F264" s="10" t="s">
        <v>1798</v>
      </c>
    </row>
    <row r="265" spans="2:6" ht="15.75">
      <c r="B265" s="8"/>
      <c r="C265" s="6" t="s">
        <v>1852</v>
      </c>
      <c r="D265" s="6" t="s">
        <v>2163</v>
      </c>
      <c r="E265" s="7" t="s">
        <v>1962</v>
      </c>
      <c r="F265" s="10" t="s">
        <v>1798</v>
      </c>
    </row>
    <row r="266" spans="2:6" ht="15.75">
      <c r="B266" s="8"/>
      <c r="C266" s="6" t="s">
        <v>1852</v>
      </c>
      <c r="D266" s="6" t="s">
        <v>1905</v>
      </c>
      <c r="E266" s="7" t="s">
        <v>1962</v>
      </c>
      <c r="F266" s="10" t="s">
        <v>1798</v>
      </c>
    </row>
    <row r="267" spans="2:6" ht="15.75">
      <c r="B267" s="8"/>
      <c r="C267" s="6" t="s">
        <v>1852</v>
      </c>
      <c r="D267" s="6" t="s">
        <v>2164</v>
      </c>
      <c r="E267" s="7" t="s">
        <v>2057</v>
      </c>
      <c r="F267" s="10" t="s">
        <v>1798</v>
      </c>
    </row>
    <row r="268" spans="2:6" ht="15.75">
      <c r="B268" s="8"/>
      <c r="C268" s="6" t="s">
        <v>1852</v>
      </c>
      <c r="D268" s="6" t="s">
        <v>2165</v>
      </c>
      <c r="E268" s="7" t="s">
        <v>2057</v>
      </c>
      <c r="F268" s="10" t="s">
        <v>1798</v>
      </c>
    </row>
    <row r="269" spans="2:6" ht="15.75">
      <c r="B269" s="8"/>
      <c r="C269" s="6" t="s">
        <v>1853</v>
      </c>
      <c r="D269" s="6" t="s">
        <v>2100</v>
      </c>
      <c r="E269" s="7" t="s">
        <v>2057</v>
      </c>
      <c r="F269" s="10" t="s">
        <v>1798</v>
      </c>
    </row>
    <row r="270" spans="2:6" ht="15.75">
      <c r="B270" s="8"/>
      <c r="C270" s="6" t="s">
        <v>1853</v>
      </c>
      <c r="D270" s="6" t="s">
        <v>2166</v>
      </c>
      <c r="E270" s="7" t="s">
        <v>1980</v>
      </c>
      <c r="F270" s="10" t="s">
        <v>1798</v>
      </c>
    </row>
    <row r="271" spans="2:6" ht="15.75">
      <c r="B271" s="8"/>
      <c r="C271" s="6" t="s">
        <v>1852</v>
      </c>
      <c r="D271" s="6" t="s">
        <v>2167</v>
      </c>
      <c r="E271" s="7" t="s">
        <v>2000</v>
      </c>
      <c r="F271" s="10" t="s">
        <v>1798</v>
      </c>
    </row>
    <row r="272" spans="2:6" ht="15.75">
      <c r="B272" s="8"/>
      <c r="C272" s="6" t="s">
        <v>1860</v>
      </c>
      <c r="D272" s="6" t="s">
        <v>2168</v>
      </c>
      <c r="E272" s="7" t="s">
        <v>2000</v>
      </c>
      <c r="F272" s="10" t="s">
        <v>1798</v>
      </c>
    </row>
    <row r="273" spans="2:6" ht="15.75">
      <c r="B273" s="8"/>
      <c r="C273" s="6" t="s">
        <v>1852</v>
      </c>
      <c r="D273" s="6" t="s">
        <v>2169</v>
      </c>
      <c r="E273" s="7" t="s">
        <v>2122</v>
      </c>
      <c r="F273" s="10" t="s">
        <v>1798</v>
      </c>
    </row>
    <row r="274" spans="2:6" ht="15.75">
      <c r="B274" s="8"/>
      <c r="C274" s="6" t="s">
        <v>1852</v>
      </c>
      <c r="D274" s="6" t="s">
        <v>2170</v>
      </c>
      <c r="E274" s="7" t="s">
        <v>2122</v>
      </c>
      <c r="F274" s="10" t="s">
        <v>1798</v>
      </c>
    </row>
    <row r="275" spans="2:6" ht="15.75">
      <c r="B275" s="8"/>
      <c r="C275" s="6" t="s">
        <v>1852</v>
      </c>
      <c r="D275" s="6" t="s">
        <v>2171</v>
      </c>
      <c r="E275" s="7" t="s">
        <v>2122</v>
      </c>
      <c r="F275" s="10" t="s">
        <v>1798</v>
      </c>
    </row>
    <row r="276" spans="2:6" ht="15.75">
      <c r="B276" s="8"/>
      <c r="C276" s="6" t="s">
        <v>1860</v>
      </c>
      <c r="D276" s="6" t="s">
        <v>2172</v>
      </c>
      <c r="E276" s="7" t="s">
        <v>2122</v>
      </c>
      <c r="F276" s="10" t="s">
        <v>1798</v>
      </c>
    </row>
    <row r="277" spans="2:6" ht="15.75">
      <c r="B277" s="8"/>
      <c r="C277" s="6" t="s">
        <v>1852</v>
      </c>
      <c r="D277" s="6" t="s">
        <v>2174</v>
      </c>
      <c r="E277" s="7" t="s">
        <v>1851</v>
      </c>
      <c r="F277" s="10" t="s">
        <v>2173</v>
      </c>
    </row>
    <row r="278" spans="2:6" ht="15.75">
      <c r="B278" s="8"/>
      <c r="C278" s="6" t="s">
        <v>1852</v>
      </c>
      <c r="D278" s="6" t="s">
        <v>2175</v>
      </c>
      <c r="E278" s="7" t="s">
        <v>1851</v>
      </c>
      <c r="F278" s="10" t="s">
        <v>2173</v>
      </c>
    </row>
    <row r="279" spans="2:6" ht="15.75">
      <c r="B279" s="8"/>
      <c r="C279" s="6" t="s">
        <v>1853</v>
      </c>
      <c r="D279" s="6" t="s">
        <v>2176</v>
      </c>
      <c r="E279" s="7" t="s">
        <v>1851</v>
      </c>
      <c r="F279" s="10" t="s">
        <v>2173</v>
      </c>
    </row>
    <row r="280" spans="2:6" ht="15.75">
      <c r="B280" s="8"/>
      <c r="C280" s="6" t="s">
        <v>1852</v>
      </c>
      <c r="D280" s="6" t="s">
        <v>2177</v>
      </c>
      <c r="E280" s="7" t="s">
        <v>1851</v>
      </c>
      <c r="F280" s="10" t="s">
        <v>2173</v>
      </c>
    </row>
    <row r="281" spans="2:6" ht="15.75">
      <c r="B281" s="8"/>
      <c r="C281" s="6" t="s">
        <v>1852</v>
      </c>
      <c r="D281" s="6" t="s">
        <v>2178</v>
      </c>
      <c r="E281" s="7" t="s">
        <v>1851</v>
      </c>
      <c r="F281" s="10" t="s">
        <v>2173</v>
      </c>
    </row>
    <row r="282" spans="2:6" ht="15.75">
      <c r="B282" s="8"/>
      <c r="C282" s="6" t="s">
        <v>1853</v>
      </c>
      <c r="D282" s="6" t="s">
        <v>2179</v>
      </c>
      <c r="E282" s="7" t="s">
        <v>1851</v>
      </c>
      <c r="F282" s="10" t="s">
        <v>2173</v>
      </c>
    </row>
    <row r="283" spans="2:6" ht="15.75">
      <c r="B283" s="8"/>
      <c r="C283" s="6" t="s">
        <v>1921</v>
      </c>
      <c r="D283" s="6" t="s">
        <v>2180</v>
      </c>
      <c r="E283" s="7" t="s">
        <v>1851</v>
      </c>
      <c r="F283" s="10" t="s">
        <v>2173</v>
      </c>
    </row>
    <row r="284" spans="2:6" ht="15.75">
      <c r="B284" s="8"/>
      <c r="C284" s="6" t="s">
        <v>1852</v>
      </c>
      <c r="D284" s="6" t="s">
        <v>2181</v>
      </c>
      <c r="E284" s="7" t="s">
        <v>1851</v>
      </c>
      <c r="F284" s="10" t="s">
        <v>2173</v>
      </c>
    </row>
    <row r="285" spans="2:6" ht="15.75">
      <c r="B285" s="8"/>
      <c r="C285" s="6" t="s">
        <v>1852</v>
      </c>
      <c r="D285" s="6" t="s">
        <v>2182</v>
      </c>
      <c r="E285" s="7" t="s">
        <v>1851</v>
      </c>
      <c r="F285" s="10" t="s">
        <v>2173</v>
      </c>
    </row>
    <row r="286" spans="2:6" ht="15.75">
      <c r="B286" s="8"/>
      <c r="C286" s="6" t="s">
        <v>1857</v>
      </c>
      <c r="D286" s="6" t="s">
        <v>2183</v>
      </c>
      <c r="E286" s="7" t="s">
        <v>1952</v>
      </c>
      <c r="F286" s="10" t="s">
        <v>2173</v>
      </c>
    </row>
    <row r="287" spans="2:6" ht="15.75">
      <c r="B287" s="8"/>
      <c r="C287" s="6" t="s">
        <v>1852</v>
      </c>
      <c r="D287" s="6" t="s">
        <v>2184</v>
      </c>
      <c r="E287" s="7" t="s">
        <v>1962</v>
      </c>
      <c r="F287" s="10" t="s">
        <v>2173</v>
      </c>
    </row>
    <row r="288" spans="2:6" ht="15.75">
      <c r="B288" s="8"/>
      <c r="C288" s="6" t="s">
        <v>1852</v>
      </c>
      <c r="D288" s="6" t="s">
        <v>2185</v>
      </c>
      <c r="E288" s="7" t="s">
        <v>1962</v>
      </c>
      <c r="F288" s="10" t="s">
        <v>2173</v>
      </c>
    </row>
    <row r="289" spans="2:6" ht="15.75">
      <c r="B289" s="8"/>
      <c r="C289" s="6" t="s">
        <v>1852</v>
      </c>
      <c r="D289" s="6" t="s">
        <v>2186</v>
      </c>
      <c r="E289" s="7" t="s">
        <v>2057</v>
      </c>
      <c r="F289" s="10" t="s">
        <v>2173</v>
      </c>
    </row>
    <row r="290" spans="2:6" ht="15.75">
      <c r="B290" s="8"/>
      <c r="C290" s="6" t="s">
        <v>1852</v>
      </c>
      <c r="D290" s="6" t="s">
        <v>2187</v>
      </c>
      <c r="E290" s="7" t="s">
        <v>2057</v>
      </c>
      <c r="F290" s="10" t="s">
        <v>2173</v>
      </c>
    </row>
    <row r="291" spans="2:6" ht="15.75">
      <c r="B291" s="8"/>
      <c r="C291" s="6" t="s">
        <v>1853</v>
      </c>
      <c r="D291" s="6" t="s">
        <v>2188</v>
      </c>
      <c r="E291" s="7" t="s">
        <v>2057</v>
      </c>
      <c r="F291" s="10" t="s">
        <v>2173</v>
      </c>
    </row>
    <row r="292" spans="2:6" ht="15.75">
      <c r="B292" s="8"/>
      <c r="C292" s="6" t="s">
        <v>1852</v>
      </c>
      <c r="D292" s="6" t="s">
        <v>2189</v>
      </c>
      <c r="E292" s="7" t="s">
        <v>2057</v>
      </c>
      <c r="F292" s="10" t="s">
        <v>2173</v>
      </c>
    </row>
    <row r="293" spans="2:6" ht="15.75">
      <c r="B293" s="8"/>
      <c r="C293" s="6" t="s">
        <v>1852</v>
      </c>
      <c r="D293" s="6" t="s">
        <v>2190</v>
      </c>
      <c r="E293" s="7" t="s">
        <v>1980</v>
      </c>
      <c r="F293" s="10" t="s">
        <v>2173</v>
      </c>
    </row>
    <row r="294" spans="2:6" ht="15.75">
      <c r="B294" s="8"/>
      <c r="C294" s="6" t="s">
        <v>1853</v>
      </c>
      <c r="D294" s="6" t="s">
        <v>2191</v>
      </c>
      <c r="E294" s="7" t="s">
        <v>1980</v>
      </c>
      <c r="F294" s="10" t="s">
        <v>2173</v>
      </c>
    </row>
    <row r="295" spans="2:6" ht="15.75">
      <c r="B295" s="8"/>
      <c r="C295" s="6" t="s">
        <v>1852</v>
      </c>
      <c r="D295" s="6" t="s">
        <v>2192</v>
      </c>
      <c r="E295" s="7" t="s">
        <v>1980</v>
      </c>
      <c r="F295" s="10" t="s">
        <v>2173</v>
      </c>
    </row>
    <row r="296" spans="2:6" ht="15.75">
      <c r="B296" s="8"/>
      <c r="C296" s="6" t="s">
        <v>1852</v>
      </c>
      <c r="D296" s="6" t="s">
        <v>2193</v>
      </c>
      <c r="E296" s="7" t="s">
        <v>1980</v>
      </c>
      <c r="F296" s="10" t="s">
        <v>2173</v>
      </c>
    </row>
    <row r="297" spans="2:6" ht="15.75">
      <c r="B297" s="8"/>
      <c r="C297" s="6" t="s">
        <v>1852</v>
      </c>
      <c r="D297" s="6" t="s">
        <v>2194</v>
      </c>
      <c r="E297" s="7" t="s">
        <v>2000</v>
      </c>
      <c r="F297" s="10" t="s">
        <v>2173</v>
      </c>
    </row>
    <row r="298" spans="2:6" ht="15.75">
      <c r="B298" s="8"/>
      <c r="C298" s="6" t="s">
        <v>1852</v>
      </c>
      <c r="D298" s="6" t="s">
        <v>2195</v>
      </c>
      <c r="E298" s="7" t="s">
        <v>2000</v>
      </c>
      <c r="F298" s="10" t="s">
        <v>2173</v>
      </c>
    </row>
    <row r="299" spans="2:6" ht="15.75">
      <c r="B299" s="8"/>
      <c r="C299" s="6" t="s">
        <v>1852</v>
      </c>
      <c r="D299" s="6" t="s">
        <v>2196</v>
      </c>
      <c r="E299" s="7" t="s">
        <v>2000</v>
      </c>
      <c r="F299" s="10" t="s">
        <v>2173</v>
      </c>
    </row>
    <row r="300" spans="2:6" ht="15.75">
      <c r="B300" s="8"/>
      <c r="C300" s="6" t="s">
        <v>1853</v>
      </c>
      <c r="D300" s="6" t="s">
        <v>2197</v>
      </c>
      <c r="E300" s="7" t="s">
        <v>2005</v>
      </c>
      <c r="F300" s="10" t="s">
        <v>2173</v>
      </c>
    </row>
    <row r="301" spans="2:6" ht="15.75">
      <c r="B301" s="8"/>
      <c r="C301" s="6" t="s">
        <v>1852</v>
      </c>
      <c r="D301" s="6" t="s">
        <v>2198</v>
      </c>
      <c r="E301" s="7" t="s">
        <v>2005</v>
      </c>
      <c r="F301" s="10" t="s">
        <v>2173</v>
      </c>
    </row>
    <row r="302" spans="2:6" ht="15.75">
      <c r="B302" s="8"/>
      <c r="C302" s="6" t="s">
        <v>1852</v>
      </c>
      <c r="D302" s="6" t="s">
        <v>2199</v>
      </c>
      <c r="E302" s="7" t="s">
        <v>2115</v>
      </c>
      <c r="F302" s="10" t="s">
        <v>2173</v>
      </c>
    </row>
    <row r="303" spans="2:6" ht="15.75">
      <c r="B303" s="8"/>
      <c r="C303" s="6" t="s">
        <v>1852</v>
      </c>
      <c r="D303" s="6" t="s">
        <v>2200</v>
      </c>
      <c r="E303" s="7" t="s">
        <v>2118</v>
      </c>
      <c r="F303" s="10" t="s">
        <v>2173</v>
      </c>
    </row>
    <row r="304" spans="2:6" ht="15.75">
      <c r="B304" s="8"/>
      <c r="C304" s="6" t="s">
        <v>1852</v>
      </c>
      <c r="D304" s="6" t="s">
        <v>2201</v>
      </c>
      <c r="E304" s="7" t="s">
        <v>2122</v>
      </c>
      <c r="F304" s="10" t="s">
        <v>2173</v>
      </c>
    </row>
    <row r="305" spans="2:6" ht="15.75">
      <c r="B305" s="8"/>
      <c r="C305" s="6" t="s">
        <v>1852</v>
      </c>
      <c r="D305" s="6" t="s">
        <v>2202</v>
      </c>
      <c r="E305" s="7" t="s">
        <v>2122</v>
      </c>
      <c r="F305" s="10" t="s">
        <v>2173</v>
      </c>
    </row>
    <row r="306" spans="2:6" ht="15.75">
      <c r="B306" s="6" t="s">
        <v>1856</v>
      </c>
      <c r="C306" s="6" t="s">
        <v>1852</v>
      </c>
      <c r="D306" s="6" t="s">
        <v>2203</v>
      </c>
      <c r="E306" s="7" t="s">
        <v>1952</v>
      </c>
      <c r="F306" s="10" t="s">
        <v>1800</v>
      </c>
    </row>
    <row r="307" spans="2:6" ht="15.75">
      <c r="B307" s="8"/>
      <c r="C307" s="6" t="s">
        <v>1899</v>
      </c>
      <c r="D307" s="6" t="s">
        <v>2204</v>
      </c>
      <c r="E307" s="7" t="s">
        <v>1952</v>
      </c>
      <c r="F307" s="10" t="s">
        <v>1800</v>
      </c>
    </row>
    <row r="308" spans="2:6" ht="15.75">
      <c r="B308" s="8"/>
      <c r="C308" s="6" t="s">
        <v>1852</v>
      </c>
      <c r="D308" s="6" t="s">
        <v>2205</v>
      </c>
      <c r="E308" s="7" t="s">
        <v>1962</v>
      </c>
      <c r="F308" s="10" t="s">
        <v>1800</v>
      </c>
    </row>
    <row r="309" spans="2:6" ht="15.75">
      <c r="B309" s="8"/>
      <c r="C309" s="6" t="s">
        <v>1852</v>
      </c>
      <c r="D309" s="6" t="s">
        <v>2133</v>
      </c>
      <c r="E309" s="7" t="s">
        <v>1962</v>
      </c>
      <c r="F309" s="10" t="s">
        <v>1800</v>
      </c>
    </row>
    <row r="310" spans="2:6" ht="15.75">
      <c r="B310" s="8"/>
      <c r="C310" s="6" t="s">
        <v>1852</v>
      </c>
      <c r="D310" s="6" t="s">
        <v>2206</v>
      </c>
      <c r="E310" s="7" t="s">
        <v>1962</v>
      </c>
      <c r="F310" s="10" t="s">
        <v>1800</v>
      </c>
    </row>
    <row r="311" spans="2:6" ht="15.75">
      <c r="B311" s="8"/>
      <c r="C311" s="6" t="s">
        <v>1853</v>
      </c>
      <c r="D311" s="6" t="s">
        <v>2207</v>
      </c>
      <c r="E311" s="7" t="s">
        <v>1962</v>
      </c>
      <c r="F311" s="10" t="s">
        <v>1800</v>
      </c>
    </row>
    <row r="312" spans="2:6" ht="15.75">
      <c r="B312" s="8"/>
      <c r="C312" s="6" t="s">
        <v>1849</v>
      </c>
      <c r="D312" s="6" t="s">
        <v>2208</v>
      </c>
      <c r="E312" s="7" t="s">
        <v>1962</v>
      </c>
      <c r="F312" s="10" t="s">
        <v>1800</v>
      </c>
    </row>
    <row r="313" spans="2:6" ht="15.75">
      <c r="B313" s="8"/>
      <c r="C313" s="6" t="s">
        <v>1852</v>
      </c>
      <c r="D313" s="6" t="s">
        <v>2209</v>
      </c>
      <c r="E313" s="7" t="s">
        <v>1962</v>
      </c>
      <c r="F313" s="10" t="s">
        <v>1800</v>
      </c>
    </row>
    <row r="314" spans="2:6" ht="15.75">
      <c r="B314" s="8"/>
      <c r="C314" s="6" t="s">
        <v>1853</v>
      </c>
      <c r="D314" s="6" t="s">
        <v>2210</v>
      </c>
      <c r="E314" s="7" t="s">
        <v>1962</v>
      </c>
      <c r="F314" s="10" t="s">
        <v>1800</v>
      </c>
    </row>
    <row r="315" spans="2:6" ht="15.75">
      <c r="B315" s="8"/>
      <c r="C315" s="6" t="s">
        <v>1852</v>
      </c>
      <c r="D315" s="6" t="s">
        <v>2211</v>
      </c>
      <c r="E315" s="7" t="s">
        <v>1962</v>
      </c>
      <c r="F315" s="10" t="s">
        <v>1800</v>
      </c>
    </row>
    <row r="316" spans="2:6" ht="15.75">
      <c r="B316" s="8"/>
      <c r="C316" s="6" t="s">
        <v>1853</v>
      </c>
      <c r="D316" s="6" t="s">
        <v>2212</v>
      </c>
      <c r="E316" s="7" t="s">
        <v>2057</v>
      </c>
      <c r="F316" s="10" t="s">
        <v>1800</v>
      </c>
    </row>
    <row r="317" spans="2:6" ht="15.75">
      <c r="B317" s="8"/>
      <c r="C317" s="6" t="s">
        <v>1852</v>
      </c>
      <c r="D317" s="6" t="s">
        <v>2213</v>
      </c>
      <c r="E317" s="7" t="s">
        <v>2057</v>
      </c>
      <c r="F317" s="10" t="s">
        <v>1800</v>
      </c>
    </row>
    <row r="318" spans="2:6" ht="15.75">
      <c r="B318" s="8"/>
      <c r="C318" s="6" t="s">
        <v>1853</v>
      </c>
      <c r="D318" s="6" t="s">
        <v>2214</v>
      </c>
      <c r="E318" s="7" t="s">
        <v>1980</v>
      </c>
      <c r="F318" s="10" t="s">
        <v>1800</v>
      </c>
    </row>
    <row r="319" spans="2:6" ht="15.75">
      <c r="B319" s="8"/>
      <c r="C319" s="6" t="s">
        <v>1852</v>
      </c>
      <c r="D319" s="6" t="s">
        <v>2215</v>
      </c>
      <c r="E319" s="7" t="s">
        <v>1980</v>
      </c>
      <c r="F319" s="10" t="s">
        <v>1800</v>
      </c>
    </row>
    <row r="320" spans="2:6" ht="15.75">
      <c r="B320" s="8"/>
      <c r="C320" s="6" t="s">
        <v>1852</v>
      </c>
      <c r="D320" s="6" t="s">
        <v>2216</v>
      </c>
      <c r="E320" s="7" t="s">
        <v>1980</v>
      </c>
      <c r="F320" s="10" t="s">
        <v>1800</v>
      </c>
    </row>
    <row r="321" spans="2:6" ht="15.75">
      <c r="B321" s="8"/>
      <c r="C321" s="6" t="s">
        <v>1852</v>
      </c>
      <c r="D321" s="6" t="s">
        <v>2217</v>
      </c>
      <c r="E321" s="7" t="s">
        <v>1980</v>
      </c>
      <c r="F321" s="10" t="s">
        <v>1800</v>
      </c>
    </row>
    <row r="322" spans="2:6" ht="15.75">
      <c r="B322" s="8"/>
      <c r="C322" s="6" t="s">
        <v>1852</v>
      </c>
      <c r="D322" s="6" t="s">
        <v>2218</v>
      </c>
      <c r="E322" s="7" t="s">
        <v>1980</v>
      </c>
      <c r="F322" s="10" t="s">
        <v>1800</v>
      </c>
    </row>
    <row r="323" spans="2:6" ht="15.75">
      <c r="B323" s="8"/>
      <c r="C323" s="6" t="s">
        <v>1852</v>
      </c>
      <c r="D323" s="6" t="s">
        <v>2219</v>
      </c>
      <c r="E323" s="7" t="s">
        <v>1980</v>
      </c>
      <c r="F323" s="10" t="s">
        <v>1800</v>
      </c>
    </row>
    <row r="324" spans="2:6" ht="15.75">
      <c r="B324" s="8"/>
      <c r="C324" s="6" t="s">
        <v>1853</v>
      </c>
      <c r="D324" s="6" t="s">
        <v>2220</v>
      </c>
      <c r="E324" s="7" t="s">
        <v>1980</v>
      </c>
      <c r="F324" s="10" t="s">
        <v>1800</v>
      </c>
    </row>
    <row r="325" spans="2:6" ht="15.75">
      <c r="B325" s="8"/>
      <c r="C325" s="6" t="s">
        <v>1852</v>
      </c>
      <c r="D325" s="6" t="s">
        <v>2221</v>
      </c>
      <c r="E325" s="7" t="s">
        <v>1980</v>
      </c>
      <c r="F325" s="10" t="s">
        <v>1800</v>
      </c>
    </row>
    <row r="326" spans="2:6" ht="15.75">
      <c r="B326" s="8"/>
      <c r="C326" s="6" t="s">
        <v>1852</v>
      </c>
      <c r="D326" s="6" t="s">
        <v>2222</v>
      </c>
      <c r="E326" s="7" t="s">
        <v>2000</v>
      </c>
      <c r="F326" s="10" t="s">
        <v>1800</v>
      </c>
    </row>
    <row r="327" spans="2:6" ht="15.75">
      <c r="B327" s="8"/>
      <c r="C327" s="6" t="s">
        <v>1852</v>
      </c>
      <c r="D327" s="6" t="s">
        <v>2223</v>
      </c>
      <c r="E327" s="7" t="s">
        <v>2005</v>
      </c>
      <c r="F327" s="10" t="s">
        <v>1800</v>
      </c>
    </row>
    <row r="328" spans="2:6" ht="15.75">
      <c r="B328" s="8"/>
      <c r="C328" s="6" t="s">
        <v>1852</v>
      </c>
      <c r="D328" s="6" t="s">
        <v>2224</v>
      </c>
      <c r="E328" s="7" t="s">
        <v>2005</v>
      </c>
      <c r="F328" s="10" t="s">
        <v>1800</v>
      </c>
    </row>
    <row r="329" spans="2:6" ht="15.75">
      <c r="B329" s="8"/>
      <c r="C329" s="6" t="s">
        <v>1852</v>
      </c>
      <c r="D329" s="6" t="s">
        <v>2225</v>
      </c>
      <c r="E329" s="7" t="s">
        <v>2005</v>
      </c>
      <c r="F329" s="10" t="s">
        <v>1800</v>
      </c>
    </row>
    <row r="330" spans="2:6" ht="15.75">
      <c r="B330" s="6" t="s">
        <v>1856</v>
      </c>
      <c r="C330" s="6" t="s">
        <v>1852</v>
      </c>
      <c r="D330" s="6" t="s">
        <v>2530</v>
      </c>
      <c r="E330" s="7" t="s">
        <v>2057</v>
      </c>
      <c r="F330" s="10" t="s">
        <v>1801</v>
      </c>
    </row>
    <row r="331" spans="2:6" ht="15.75">
      <c r="B331" s="8"/>
      <c r="C331" s="6" t="s">
        <v>1852</v>
      </c>
      <c r="D331" s="6" t="s">
        <v>2531</v>
      </c>
      <c r="E331" s="7" t="s">
        <v>2115</v>
      </c>
      <c r="F331" s="10" t="s">
        <v>1801</v>
      </c>
    </row>
    <row r="332" spans="2:6" ht="15.75">
      <c r="B332" s="8"/>
      <c r="C332" s="6" t="s">
        <v>1852</v>
      </c>
      <c r="D332" s="6" t="s">
        <v>2532</v>
      </c>
      <c r="E332" s="7" t="s">
        <v>2115</v>
      </c>
      <c r="F332" s="10" t="s">
        <v>1801</v>
      </c>
    </row>
    <row r="333" spans="2:6" ht="15.75">
      <c r="B333" s="8"/>
      <c r="C333" s="6" t="s">
        <v>1853</v>
      </c>
      <c r="D333" s="6" t="s">
        <v>2533</v>
      </c>
      <c r="E333" s="7" t="s">
        <v>2118</v>
      </c>
      <c r="F333" s="10" t="s">
        <v>1801</v>
      </c>
    </row>
    <row r="334" spans="2:6" ht="15.75">
      <c r="B334" s="8"/>
      <c r="C334" s="6" t="s">
        <v>1852</v>
      </c>
      <c r="D334" s="6" t="s">
        <v>2534</v>
      </c>
      <c r="E334" s="7" t="s">
        <v>2122</v>
      </c>
      <c r="F334" s="10" t="s">
        <v>1801</v>
      </c>
    </row>
    <row r="335" spans="2:6" ht="15.75">
      <c r="B335" s="6" t="s">
        <v>1856</v>
      </c>
      <c r="C335" s="6" t="s">
        <v>1852</v>
      </c>
      <c r="D335" s="6" t="s">
        <v>2535</v>
      </c>
      <c r="E335" s="7" t="s">
        <v>1952</v>
      </c>
      <c r="F335" s="10" t="s">
        <v>1802</v>
      </c>
    </row>
    <row r="336" spans="2:6" ht="15.75">
      <c r="B336" s="8"/>
      <c r="C336" s="6" t="s">
        <v>1852</v>
      </c>
      <c r="D336" s="6" t="s">
        <v>2048</v>
      </c>
      <c r="E336" s="7" t="s">
        <v>2057</v>
      </c>
      <c r="F336" s="10" t="s">
        <v>1802</v>
      </c>
    </row>
    <row r="337" spans="2:6" ht="15.75">
      <c r="B337" s="8"/>
      <c r="C337" s="6" t="s">
        <v>1852</v>
      </c>
      <c r="D337" s="6" t="s">
        <v>2536</v>
      </c>
      <c r="E337" s="7" t="s">
        <v>2057</v>
      </c>
      <c r="F337" s="10" t="s">
        <v>1802</v>
      </c>
    </row>
    <row r="338" spans="2:6" ht="15.75">
      <c r="B338" s="8"/>
      <c r="C338" s="6" t="s">
        <v>1852</v>
      </c>
      <c r="D338" s="6" t="s">
        <v>2537</v>
      </c>
      <c r="E338" s="7" t="s">
        <v>2057</v>
      </c>
      <c r="F338" s="10" t="s">
        <v>1802</v>
      </c>
    </row>
    <row r="339" spans="2:6" ht="15.75">
      <c r="B339" s="8"/>
      <c r="C339" s="6" t="s">
        <v>1852</v>
      </c>
      <c r="D339" s="6" t="s">
        <v>2538</v>
      </c>
      <c r="E339" s="7" t="s">
        <v>2057</v>
      </c>
      <c r="F339" s="10" t="s">
        <v>1802</v>
      </c>
    </row>
    <row r="340" spans="2:6" ht="15.75">
      <c r="B340" s="8"/>
      <c r="C340" s="6" t="s">
        <v>1852</v>
      </c>
      <c r="D340" s="6" t="s">
        <v>2539</v>
      </c>
      <c r="E340" s="7" t="s">
        <v>2057</v>
      </c>
      <c r="F340" s="10" t="s">
        <v>1802</v>
      </c>
    </row>
    <row r="341" spans="2:6" ht="15.75">
      <c r="B341" s="8"/>
      <c r="C341" s="6" t="s">
        <v>1852</v>
      </c>
      <c r="D341" s="6" t="s">
        <v>2540</v>
      </c>
      <c r="E341" s="7" t="s">
        <v>1980</v>
      </c>
      <c r="F341" s="10" t="s">
        <v>1802</v>
      </c>
    </row>
    <row r="342" spans="2:6" ht="15.75">
      <c r="B342" s="8"/>
      <c r="C342" s="6" t="s">
        <v>1852</v>
      </c>
      <c r="D342" s="6" t="s">
        <v>2541</v>
      </c>
      <c r="E342" s="7" t="s">
        <v>1980</v>
      </c>
      <c r="F342" s="10" t="s">
        <v>1802</v>
      </c>
    </row>
    <row r="343" spans="2:6" ht="15.75">
      <c r="B343" s="8"/>
      <c r="C343" s="6" t="s">
        <v>1852</v>
      </c>
      <c r="D343" s="6" t="s">
        <v>2542</v>
      </c>
      <c r="E343" s="7" t="s">
        <v>1980</v>
      </c>
      <c r="F343" s="10" t="s">
        <v>1802</v>
      </c>
    </row>
    <row r="344" spans="2:6" ht="15.75">
      <c r="B344" s="8"/>
      <c r="C344" s="6" t="s">
        <v>1852</v>
      </c>
      <c r="D344" s="6" t="s">
        <v>2543</v>
      </c>
      <c r="E344" s="7" t="s">
        <v>2000</v>
      </c>
      <c r="F344" s="10" t="s">
        <v>1802</v>
      </c>
    </row>
    <row r="345" spans="2:6" ht="15.75">
      <c r="B345" s="8"/>
      <c r="C345" s="6" t="s">
        <v>1852</v>
      </c>
      <c r="D345" s="6" t="s">
        <v>2544</v>
      </c>
      <c r="E345" s="7" t="s">
        <v>2000</v>
      </c>
      <c r="F345" s="10" t="s">
        <v>1802</v>
      </c>
    </row>
    <row r="346" spans="2:6" ht="15.75">
      <c r="B346" s="8"/>
      <c r="C346" s="6" t="s">
        <v>1852</v>
      </c>
      <c r="D346" s="6" t="s">
        <v>2545</v>
      </c>
      <c r="E346" s="7" t="s">
        <v>2115</v>
      </c>
      <c r="F346" s="10" t="s">
        <v>1802</v>
      </c>
    </row>
    <row r="347" spans="2:6" ht="15.75">
      <c r="B347" s="8"/>
      <c r="C347" s="6" t="s">
        <v>1852</v>
      </c>
      <c r="D347" s="6" t="s">
        <v>2546</v>
      </c>
      <c r="E347" s="7" t="s">
        <v>2118</v>
      </c>
      <c r="F347" s="10" t="s">
        <v>1802</v>
      </c>
    </row>
    <row r="348" spans="2:6" ht="15.75">
      <c r="B348" s="8"/>
      <c r="C348" s="6" t="s">
        <v>1852</v>
      </c>
      <c r="D348" s="6" t="s">
        <v>2547</v>
      </c>
      <c r="E348" s="7" t="s">
        <v>2118</v>
      </c>
      <c r="F348" s="10" t="s">
        <v>1802</v>
      </c>
    </row>
    <row r="349" spans="2:6" ht="15.75">
      <c r="B349" s="8"/>
      <c r="C349" s="6" t="s">
        <v>1852</v>
      </c>
      <c r="D349" s="6" t="s">
        <v>2548</v>
      </c>
      <c r="E349" s="7" t="s">
        <v>2122</v>
      </c>
      <c r="F349" s="10" t="s">
        <v>1802</v>
      </c>
    </row>
    <row r="350" spans="2:6" ht="15.75">
      <c r="B350" s="6" t="s">
        <v>1859</v>
      </c>
      <c r="C350" s="6" t="s">
        <v>1849</v>
      </c>
      <c r="D350" s="6" t="s">
        <v>2549</v>
      </c>
      <c r="E350" s="7" t="s">
        <v>2057</v>
      </c>
      <c r="F350" s="10" t="s">
        <v>1803</v>
      </c>
    </row>
    <row r="351" spans="2:6" ht="15.75">
      <c r="B351" s="8"/>
      <c r="C351" s="6" t="s">
        <v>1852</v>
      </c>
      <c r="D351" s="6" t="s">
        <v>2550</v>
      </c>
      <c r="E351" s="7" t="s">
        <v>1980</v>
      </c>
      <c r="F351" s="10" t="s">
        <v>1803</v>
      </c>
    </row>
    <row r="352" spans="2:6" ht="15.75">
      <c r="B352" s="8"/>
      <c r="C352" s="6" t="s">
        <v>1852</v>
      </c>
      <c r="D352" s="6" t="s">
        <v>2551</v>
      </c>
      <c r="E352" s="7" t="s">
        <v>1980</v>
      </c>
      <c r="F352" s="10" t="s">
        <v>1803</v>
      </c>
    </row>
    <row r="353" spans="2:6" ht="15.75">
      <c r="B353" s="8"/>
      <c r="C353" s="6" t="s">
        <v>1852</v>
      </c>
      <c r="D353" s="6" t="s">
        <v>2552</v>
      </c>
      <c r="E353" s="7" t="s">
        <v>1980</v>
      </c>
      <c r="F353" s="10" t="s">
        <v>1803</v>
      </c>
    </row>
    <row r="354" spans="2:6" ht="15.75">
      <c r="B354" s="6" t="s">
        <v>1856</v>
      </c>
      <c r="C354" s="6" t="s">
        <v>1852</v>
      </c>
      <c r="D354" s="6" t="s">
        <v>2553</v>
      </c>
      <c r="E354" s="7" t="s">
        <v>1980</v>
      </c>
      <c r="F354" s="10" t="s">
        <v>1803</v>
      </c>
    </row>
    <row r="355" spans="2:6" ht="15.75">
      <c r="B355" s="8"/>
      <c r="C355" s="6" t="s">
        <v>1852</v>
      </c>
      <c r="D355" s="6" t="s">
        <v>2554</v>
      </c>
      <c r="E355" s="7" t="s">
        <v>1980</v>
      </c>
      <c r="F355" s="10" t="s">
        <v>1803</v>
      </c>
    </row>
    <row r="356" spans="2:6" ht="15.75">
      <c r="B356" s="8"/>
      <c r="C356" s="6" t="s">
        <v>1853</v>
      </c>
      <c r="D356" s="6" t="s">
        <v>2555</v>
      </c>
      <c r="E356" s="7" t="s">
        <v>2000</v>
      </c>
      <c r="F356" s="10" t="s">
        <v>1803</v>
      </c>
    </row>
    <row r="357" spans="2:6" ht="15.75">
      <c r="B357" s="8"/>
      <c r="C357" s="6" t="s">
        <v>1852</v>
      </c>
      <c r="D357" s="6" t="s">
        <v>2556</v>
      </c>
      <c r="E357" s="7" t="s">
        <v>2000</v>
      </c>
      <c r="F357" s="10" t="s">
        <v>1803</v>
      </c>
    </row>
    <row r="358" spans="2:6" ht="15.75">
      <c r="B358" s="8"/>
      <c r="C358" s="6" t="s">
        <v>1852</v>
      </c>
      <c r="D358" s="6" t="s">
        <v>2557</v>
      </c>
      <c r="E358" s="7" t="s">
        <v>2000</v>
      </c>
      <c r="F358" s="10" t="s">
        <v>1803</v>
      </c>
    </row>
    <row r="359" spans="2:6" ht="15.75">
      <c r="B359" s="8"/>
      <c r="C359" s="6" t="s">
        <v>1853</v>
      </c>
      <c r="D359" s="6" t="s">
        <v>2558</v>
      </c>
      <c r="E359" s="7" t="s">
        <v>2005</v>
      </c>
      <c r="F359" s="10" t="s">
        <v>1803</v>
      </c>
    </row>
    <row r="360" spans="2:6" ht="15.75">
      <c r="B360" s="8"/>
      <c r="C360" s="6" t="s">
        <v>1852</v>
      </c>
      <c r="D360" s="6" t="s">
        <v>2559</v>
      </c>
      <c r="E360" s="7" t="s">
        <v>2005</v>
      </c>
      <c r="F360" s="10" t="s">
        <v>1803</v>
      </c>
    </row>
    <row r="361" spans="2:6" ht="15.75">
      <c r="B361" s="6" t="s">
        <v>1856</v>
      </c>
      <c r="C361" s="6" t="s">
        <v>1852</v>
      </c>
      <c r="D361" s="6" t="s">
        <v>2560</v>
      </c>
      <c r="E361" s="7" t="s">
        <v>2005</v>
      </c>
      <c r="F361" s="10" t="s">
        <v>1803</v>
      </c>
    </row>
    <row r="362" spans="2:6" ht="15.75">
      <c r="B362" s="8"/>
      <c r="C362" s="6" t="s">
        <v>1852</v>
      </c>
      <c r="D362" s="6" t="s">
        <v>2561</v>
      </c>
      <c r="E362" s="7" t="s">
        <v>2115</v>
      </c>
      <c r="F362" s="10" t="s">
        <v>1803</v>
      </c>
    </row>
    <row r="363" spans="2:6" ht="15.75">
      <c r="B363" s="8"/>
      <c r="C363" s="6" t="s">
        <v>1852</v>
      </c>
      <c r="D363" s="6" t="s">
        <v>2562</v>
      </c>
      <c r="E363" s="7" t="s">
        <v>2115</v>
      </c>
      <c r="F363" s="10" t="s">
        <v>1803</v>
      </c>
    </row>
    <row r="364" spans="2:6" ht="15.75">
      <c r="B364" s="8"/>
      <c r="C364" s="6" t="s">
        <v>1852</v>
      </c>
      <c r="D364" s="6" t="s">
        <v>0</v>
      </c>
      <c r="E364" s="7" t="s">
        <v>2118</v>
      </c>
      <c r="F364" s="10" t="s">
        <v>1803</v>
      </c>
    </row>
    <row r="365" spans="2:6" ht="15.75">
      <c r="B365" s="8"/>
      <c r="C365" s="6" t="s">
        <v>1852</v>
      </c>
      <c r="D365" s="6" t="s">
        <v>1</v>
      </c>
      <c r="E365" s="7" t="s">
        <v>2118</v>
      </c>
      <c r="F365" s="10" t="s">
        <v>1803</v>
      </c>
    </row>
    <row r="366" spans="2:6" ht="15.75">
      <c r="B366" s="8"/>
      <c r="C366" s="6" t="s">
        <v>1852</v>
      </c>
      <c r="D366" s="6" t="s">
        <v>2</v>
      </c>
      <c r="E366" s="7" t="s">
        <v>2118</v>
      </c>
      <c r="F366" s="10" t="s">
        <v>1803</v>
      </c>
    </row>
    <row r="367" spans="2:6" ht="15.75">
      <c r="B367" s="6" t="s">
        <v>1856</v>
      </c>
      <c r="C367" s="6" t="s">
        <v>1852</v>
      </c>
      <c r="D367" s="6" t="s">
        <v>3</v>
      </c>
      <c r="E367" s="7" t="s">
        <v>2118</v>
      </c>
      <c r="F367" s="10" t="s">
        <v>1803</v>
      </c>
    </row>
    <row r="368" spans="2:6" ht="15.75">
      <c r="B368" s="8"/>
      <c r="C368" s="6" t="s">
        <v>1852</v>
      </c>
      <c r="D368" s="6" t="s">
        <v>4</v>
      </c>
      <c r="E368" s="7" t="s">
        <v>2118</v>
      </c>
      <c r="F368" s="10" t="s">
        <v>1803</v>
      </c>
    </row>
    <row r="369" spans="2:6" ht="15.75">
      <c r="B369" s="8"/>
      <c r="C369" s="6" t="s">
        <v>1852</v>
      </c>
      <c r="D369" s="6" t="s">
        <v>5</v>
      </c>
      <c r="E369" s="7" t="s">
        <v>2122</v>
      </c>
      <c r="F369" s="10" t="s">
        <v>1803</v>
      </c>
    </row>
    <row r="370" spans="2:6" ht="15.75">
      <c r="B370" s="8"/>
      <c r="C370" s="6" t="s">
        <v>1849</v>
      </c>
      <c r="D370" s="6" t="s">
        <v>6</v>
      </c>
      <c r="E370" s="7" t="s">
        <v>2122</v>
      </c>
      <c r="F370" s="10" t="s">
        <v>1803</v>
      </c>
    </row>
    <row r="371" spans="2:6" ht="15.75">
      <c r="B371" s="8"/>
      <c r="C371" s="6" t="s">
        <v>1852</v>
      </c>
      <c r="D371" s="6" t="s">
        <v>7</v>
      </c>
      <c r="E371" s="7" t="s">
        <v>2122</v>
      </c>
      <c r="F371" s="10" t="s">
        <v>1803</v>
      </c>
    </row>
    <row r="372" spans="2:6" ht="15.75">
      <c r="B372" s="8"/>
      <c r="C372" s="6" t="s">
        <v>1852</v>
      </c>
      <c r="D372" s="6" t="s">
        <v>8</v>
      </c>
      <c r="E372" s="7" t="s">
        <v>2122</v>
      </c>
      <c r="F372" s="10" t="s">
        <v>1803</v>
      </c>
    </row>
    <row r="373" spans="2:6" ht="15.75">
      <c r="B373" s="8"/>
      <c r="C373" s="6" t="s">
        <v>1852</v>
      </c>
      <c r="D373" s="6" t="s">
        <v>9</v>
      </c>
      <c r="E373" s="7" t="s">
        <v>10</v>
      </c>
      <c r="F373" s="10" t="s">
        <v>1803</v>
      </c>
    </row>
    <row r="374" spans="2:6" ht="15.75">
      <c r="B374" s="8"/>
      <c r="C374" s="6" t="s">
        <v>1852</v>
      </c>
      <c r="D374" s="6" t="s">
        <v>11</v>
      </c>
      <c r="E374" s="7" t="s">
        <v>10</v>
      </c>
      <c r="F374" s="10" t="s">
        <v>1803</v>
      </c>
    </row>
    <row r="375" spans="2:6" ht="15.75">
      <c r="B375" s="8"/>
      <c r="C375" s="6" t="s">
        <v>1852</v>
      </c>
      <c r="D375" s="6" t="s">
        <v>12</v>
      </c>
      <c r="E375" s="7" t="s">
        <v>10</v>
      </c>
      <c r="F375" s="10" t="s">
        <v>1803</v>
      </c>
    </row>
    <row r="376" spans="2:6" ht="15.75">
      <c r="B376" s="8"/>
      <c r="C376" s="6" t="s">
        <v>1852</v>
      </c>
      <c r="D376" s="6" t="s">
        <v>13</v>
      </c>
      <c r="E376" s="7" t="s">
        <v>10</v>
      </c>
      <c r="F376" s="10" t="s">
        <v>1803</v>
      </c>
    </row>
    <row r="377" spans="2:6" ht="15.75">
      <c r="B377" s="8"/>
      <c r="C377" s="6" t="s">
        <v>1852</v>
      </c>
      <c r="D377" s="6" t="s">
        <v>14</v>
      </c>
      <c r="E377" s="7" t="s">
        <v>10</v>
      </c>
      <c r="F377" s="10" t="s">
        <v>1803</v>
      </c>
    </row>
    <row r="378" spans="2:6" ht="15.75">
      <c r="B378" s="8"/>
      <c r="C378" s="6" t="s">
        <v>1852</v>
      </c>
      <c r="D378" s="6" t="s">
        <v>15</v>
      </c>
      <c r="E378" s="7" t="s">
        <v>10</v>
      </c>
      <c r="F378" s="10" t="s">
        <v>1803</v>
      </c>
    </row>
    <row r="379" spans="2:6" ht="15.75">
      <c r="B379" s="8"/>
      <c r="C379" s="6" t="s">
        <v>1852</v>
      </c>
      <c r="D379" s="6" t="s">
        <v>16</v>
      </c>
      <c r="E379" s="7" t="s">
        <v>10</v>
      </c>
      <c r="F379" s="10" t="s">
        <v>1803</v>
      </c>
    </row>
    <row r="380" spans="2:6" ht="15.75">
      <c r="B380" s="8"/>
      <c r="C380" s="6" t="s">
        <v>1852</v>
      </c>
      <c r="D380" s="6" t="s">
        <v>17</v>
      </c>
      <c r="E380" s="7" t="s">
        <v>10</v>
      </c>
      <c r="F380" s="10" t="s">
        <v>1803</v>
      </c>
    </row>
    <row r="381" spans="2:6" ht="15.75">
      <c r="B381" s="6" t="s">
        <v>1856</v>
      </c>
      <c r="C381" s="6" t="s">
        <v>1852</v>
      </c>
      <c r="D381" s="6" t="s">
        <v>18</v>
      </c>
      <c r="E381" s="7" t="s">
        <v>2057</v>
      </c>
      <c r="F381" s="10" t="s">
        <v>1804</v>
      </c>
    </row>
    <row r="382" spans="2:6" ht="15.75">
      <c r="B382" s="8"/>
      <c r="C382" s="6" t="s">
        <v>1852</v>
      </c>
      <c r="D382" s="6" t="s">
        <v>19</v>
      </c>
      <c r="E382" s="7" t="s">
        <v>1980</v>
      </c>
      <c r="F382" s="10" t="s">
        <v>1804</v>
      </c>
    </row>
    <row r="383" spans="2:6" ht="15.75">
      <c r="B383" s="8"/>
      <c r="C383" s="6" t="s">
        <v>1852</v>
      </c>
      <c r="D383" s="6" t="s">
        <v>20</v>
      </c>
      <c r="E383" s="7" t="s">
        <v>2000</v>
      </c>
      <c r="F383" s="10" t="s">
        <v>1804</v>
      </c>
    </row>
    <row r="384" spans="2:6" ht="15.75">
      <c r="B384" s="8"/>
      <c r="C384" s="6" t="s">
        <v>1852</v>
      </c>
      <c r="D384" s="6" t="s">
        <v>21</v>
      </c>
      <c r="E384" s="7" t="s">
        <v>2005</v>
      </c>
      <c r="F384" s="10" t="s">
        <v>1804</v>
      </c>
    </row>
    <row r="385" spans="2:6" ht="15.75">
      <c r="B385" s="8"/>
      <c r="C385" s="6" t="s">
        <v>1852</v>
      </c>
      <c r="D385" s="6" t="s">
        <v>22</v>
      </c>
      <c r="E385" s="7" t="s">
        <v>2005</v>
      </c>
      <c r="F385" s="10" t="s">
        <v>1804</v>
      </c>
    </row>
    <row r="386" spans="2:6" ht="15.75">
      <c r="B386" s="6" t="s">
        <v>1856</v>
      </c>
      <c r="C386" s="6" t="s">
        <v>1852</v>
      </c>
      <c r="D386" s="6" t="s">
        <v>23</v>
      </c>
      <c r="E386" s="7" t="s">
        <v>2115</v>
      </c>
      <c r="F386" s="10" t="s">
        <v>1804</v>
      </c>
    </row>
    <row r="387" spans="2:6" ht="15.75">
      <c r="B387" s="8"/>
      <c r="C387" s="6" t="s">
        <v>1849</v>
      </c>
      <c r="D387" s="6" t="s">
        <v>24</v>
      </c>
      <c r="E387" s="7" t="s">
        <v>2115</v>
      </c>
      <c r="F387" s="10" t="s">
        <v>1804</v>
      </c>
    </row>
    <row r="388" spans="2:6" ht="15.75">
      <c r="B388" s="8"/>
      <c r="C388" s="6" t="s">
        <v>1852</v>
      </c>
      <c r="D388" s="6" t="s">
        <v>25</v>
      </c>
      <c r="E388" s="7" t="s">
        <v>2115</v>
      </c>
      <c r="F388" s="10" t="s">
        <v>1804</v>
      </c>
    </row>
    <row r="389" spans="2:6" ht="15.75">
      <c r="B389" s="8"/>
      <c r="C389" s="6" t="s">
        <v>1852</v>
      </c>
      <c r="D389" s="6" t="s">
        <v>26</v>
      </c>
      <c r="E389" s="7" t="s">
        <v>2118</v>
      </c>
      <c r="F389" s="10" t="s">
        <v>1804</v>
      </c>
    </row>
    <row r="390" spans="2:6" ht="15.75">
      <c r="B390" s="8"/>
      <c r="C390" s="6" t="s">
        <v>1853</v>
      </c>
      <c r="D390" s="6" t="s">
        <v>27</v>
      </c>
      <c r="E390" s="7" t="s">
        <v>2118</v>
      </c>
      <c r="F390" s="10" t="s">
        <v>1804</v>
      </c>
    </row>
    <row r="391" spans="2:6" ht="15.75">
      <c r="B391" s="8"/>
      <c r="C391" s="6" t="s">
        <v>1852</v>
      </c>
      <c r="D391" s="6" t="s">
        <v>28</v>
      </c>
      <c r="E391" s="7" t="s">
        <v>2118</v>
      </c>
      <c r="F391" s="10" t="s">
        <v>1804</v>
      </c>
    </row>
    <row r="392" spans="2:6" ht="15.75">
      <c r="B392" s="8"/>
      <c r="C392" s="6" t="s">
        <v>1852</v>
      </c>
      <c r="D392" s="6" t="s">
        <v>29</v>
      </c>
      <c r="E392" s="7" t="s">
        <v>2118</v>
      </c>
      <c r="F392" s="10" t="s">
        <v>1804</v>
      </c>
    </row>
    <row r="393" spans="2:6" ht="15.75">
      <c r="B393" s="8"/>
      <c r="C393" s="6" t="s">
        <v>1852</v>
      </c>
      <c r="D393" s="6" t="s">
        <v>30</v>
      </c>
      <c r="E393" s="7" t="s">
        <v>2118</v>
      </c>
      <c r="F393" s="10" t="s">
        <v>1804</v>
      </c>
    </row>
    <row r="394" spans="2:6" ht="15.75">
      <c r="B394" s="8"/>
      <c r="C394" s="6" t="s">
        <v>1852</v>
      </c>
      <c r="D394" s="6" t="s">
        <v>31</v>
      </c>
      <c r="E394" s="7" t="s">
        <v>2122</v>
      </c>
      <c r="F394" s="10" t="s">
        <v>1804</v>
      </c>
    </row>
    <row r="395" spans="2:6" ht="15.75">
      <c r="B395" s="8"/>
      <c r="C395" s="6" t="s">
        <v>1852</v>
      </c>
      <c r="D395" s="6" t="s">
        <v>32</v>
      </c>
      <c r="E395" s="7" t="s">
        <v>2122</v>
      </c>
      <c r="F395" s="10" t="s">
        <v>1804</v>
      </c>
    </row>
    <row r="396" spans="2:6" ht="15.75">
      <c r="B396" s="8"/>
      <c r="C396" s="6" t="s">
        <v>1852</v>
      </c>
      <c r="D396" s="6" t="s">
        <v>33</v>
      </c>
      <c r="E396" s="7" t="s">
        <v>2122</v>
      </c>
      <c r="F396" s="10" t="s">
        <v>1804</v>
      </c>
    </row>
    <row r="397" spans="2:6" ht="15.75">
      <c r="B397" s="8"/>
      <c r="C397" s="6" t="s">
        <v>1852</v>
      </c>
      <c r="D397" s="6" t="s">
        <v>34</v>
      </c>
      <c r="E397" s="7" t="s">
        <v>2122</v>
      </c>
      <c r="F397" s="10" t="s">
        <v>1804</v>
      </c>
    </row>
    <row r="398" spans="2:6" ht="15.75">
      <c r="B398" s="8"/>
      <c r="C398" s="6" t="s">
        <v>1853</v>
      </c>
      <c r="D398" s="6" t="s">
        <v>35</v>
      </c>
      <c r="E398" s="7" t="s">
        <v>36</v>
      </c>
      <c r="F398" s="10" t="s">
        <v>1804</v>
      </c>
    </row>
    <row r="399" spans="3:6" ht="12.75">
      <c r="C399" t="s">
        <v>1852</v>
      </c>
      <c r="D399" t="s">
        <v>37</v>
      </c>
      <c r="E399" t="s">
        <v>1851</v>
      </c>
      <c r="F399" t="s">
        <v>1805</v>
      </c>
    </row>
    <row r="400" spans="2:6" ht="12.75">
      <c r="B400" t="s">
        <v>1856</v>
      </c>
      <c r="C400" t="s">
        <v>1852</v>
      </c>
      <c r="D400" t="s">
        <v>38</v>
      </c>
      <c r="E400" t="s">
        <v>1851</v>
      </c>
      <c r="F400" t="s">
        <v>1805</v>
      </c>
    </row>
    <row r="401" spans="3:6" ht="12.75">
      <c r="C401" t="s">
        <v>1852</v>
      </c>
      <c r="D401" t="s">
        <v>39</v>
      </c>
      <c r="E401" t="s">
        <v>1952</v>
      </c>
      <c r="F401" t="s">
        <v>1805</v>
      </c>
    </row>
    <row r="402" spans="3:6" ht="12.75">
      <c r="C402" t="s">
        <v>1852</v>
      </c>
      <c r="D402" t="s">
        <v>40</v>
      </c>
      <c r="E402" t="s">
        <v>1952</v>
      </c>
      <c r="F402" t="s">
        <v>1805</v>
      </c>
    </row>
    <row r="403" spans="3:6" ht="12.75">
      <c r="C403" t="s">
        <v>1852</v>
      </c>
      <c r="D403" t="s">
        <v>1944</v>
      </c>
      <c r="E403" t="s">
        <v>1952</v>
      </c>
      <c r="F403" t="s">
        <v>1805</v>
      </c>
    </row>
    <row r="404" spans="3:6" ht="12.75">
      <c r="C404" t="s">
        <v>1852</v>
      </c>
      <c r="D404" t="s">
        <v>41</v>
      </c>
      <c r="E404" t="s">
        <v>1952</v>
      </c>
      <c r="F404" t="s">
        <v>1805</v>
      </c>
    </row>
    <row r="405" spans="3:6" ht="12.75">
      <c r="C405" t="s">
        <v>1852</v>
      </c>
      <c r="D405" t="s">
        <v>42</v>
      </c>
      <c r="E405" t="s">
        <v>1952</v>
      </c>
      <c r="F405" t="s">
        <v>1805</v>
      </c>
    </row>
    <row r="406" spans="3:6" ht="12.75">
      <c r="C406" t="s">
        <v>1852</v>
      </c>
      <c r="D406" t="s">
        <v>43</v>
      </c>
      <c r="E406" t="s">
        <v>1952</v>
      </c>
      <c r="F406" t="s">
        <v>1805</v>
      </c>
    </row>
    <row r="407" spans="3:6" ht="12.75">
      <c r="C407" t="s">
        <v>1852</v>
      </c>
      <c r="D407" t="s">
        <v>44</v>
      </c>
      <c r="E407" t="s">
        <v>1962</v>
      </c>
      <c r="F407" t="s">
        <v>1805</v>
      </c>
    </row>
    <row r="408" spans="3:6" ht="12.75">
      <c r="C408" t="s">
        <v>1852</v>
      </c>
      <c r="D408" t="s">
        <v>45</v>
      </c>
      <c r="E408" t="s">
        <v>2057</v>
      </c>
      <c r="F408" t="s">
        <v>1805</v>
      </c>
    </row>
    <row r="409" spans="3:6" ht="12.75">
      <c r="C409" t="s">
        <v>1853</v>
      </c>
      <c r="D409" t="s">
        <v>46</v>
      </c>
      <c r="E409" t="s">
        <v>2057</v>
      </c>
      <c r="F409" t="s">
        <v>1805</v>
      </c>
    </row>
    <row r="410" spans="3:6" ht="12.75">
      <c r="C410" t="s">
        <v>1852</v>
      </c>
      <c r="D410" t="s">
        <v>47</v>
      </c>
      <c r="E410" t="s">
        <v>1980</v>
      </c>
      <c r="F410" t="s">
        <v>1805</v>
      </c>
    </row>
    <row r="411" spans="3:6" ht="12.75">
      <c r="C411" t="s">
        <v>1852</v>
      </c>
      <c r="D411" t="s">
        <v>48</v>
      </c>
      <c r="E411" t="s">
        <v>1980</v>
      </c>
      <c r="F411" t="s">
        <v>1805</v>
      </c>
    </row>
    <row r="412" spans="3:6" ht="12.75">
      <c r="C412" t="s">
        <v>1852</v>
      </c>
      <c r="D412" t="s">
        <v>49</v>
      </c>
      <c r="E412" t="s">
        <v>1980</v>
      </c>
      <c r="F412" t="s">
        <v>1805</v>
      </c>
    </row>
    <row r="413" spans="3:6" ht="12.75">
      <c r="C413" t="s">
        <v>1852</v>
      </c>
      <c r="D413" t="s">
        <v>50</v>
      </c>
      <c r="E413" t="s">
        <v>1980</v>
      </c>
      <c r="F413" t="s">
        <v>1805</v>
      </c>
    </row>
    <row r="414" spans="3:6" ht="12.75">
      <c r="C414" t="s">
        <v>1852</v>
      </c>
      <c r="D414" t="s">
        <v>51</v>
      </c>
      <c r="E414" t="s">
        <v>2000</v>
      </c>
      <c r="F414" t="s">
        <v>1805</v>
      </c>
    </row>
    <row r="415" spans="3:6" ht="12.75">
      <c r="C415" t="s">
        <v>1849</v>
      </c>
      <c r="D415" t="s">
        <v>52</v>
      </c>
      <c r="E415" t="s">
        <v>2000</v>
      </c>
      <c r="F415" t="s">
        <v>1805</v>
      </c>
    </row>
    <row r="416" spans="3:6" ht="12.75">
      <c r="C416" t="s">
        <v>1852</v>
      </c>
      <c r="D416" t="s">
        <v>53</v>
      </c>
      <c r="E416" t="s">
        <v>2000</v>
      </c>
      <c r="F416" t="s">
        <v>1805</v>
      </c>
    </row>
    <row r="417" spans="3:6" ht="12.75">
      <c r="C417" t="s">
        <v>1852</v>
      </c>
      <c r="D417" t="s">
        <v>54</v>
      </c>
      <c r="E417" t="s">
        <v>2000</v>
      </c>
      <c r="F417" t="s">
        <v>1805</v>
      </c>
    </row>
    <row r="418" spans="3:6" ht="12.75">
      <c r="C418" t="s">
        <v>1853</v>
      </c>
      <c r="D418" t="s">
        <v>55</v>
      </c>
      <c r="E418" t="s">
        <v>2000</v>
      </c>
      <c r="F418" t="s">
        <v>1805</v>
      </c>
    </row>
    <row r="419" spans="3:6" ht="12.75">
      <c r="C419" t="s">
        <v>1852</v>
      </c>
      <c r="D419" t="s">
        <v>56</v>
      </c>
      <c r="E419" t="s">
        <v>2000</v>
      </c>
      <c r="F419" t="s">
        <v>1805</v>
      </c>
    </row>
    <row r="420" spans="3:6" ht="12.75">
      <c r="C420" t="s">
        <v>1849</v>
      </c>
      <c r="D420" t="s">
        <v>57</v>
      </c>
      <c r="E420" t="s">
        <v>2005</v>
      </c>
      <c r="F420" t="s">
        <v>1805</v>
      </c>
    </row>
    <row r="421" spans="3:6" ht="12.75">
      <c r="C421" t="s">
        <v>1852</v>
      </c>
      <c r="D421" t="s">
        <v>58</v>
      </c>
      <c r="E421" t="s">
        <v>2005</v>
      </c>
      <c r="F421" t="s">
        <v>1805</v>
      </c>
    </row>
    <row r="422" spans="3:6" ht="12.75">
      <c r="C422" t="s">
        <v>1853</v>
      </c>
      <c r="D422" t="s">
        <v>59</v>
      </c>
      <c r="E422" t="s">
        <v>2005</v>
      </c>
      <c r="F422" t="s">
        <v>1805</v>
      </c>
    </row>
    <row r="423" spans="3:6" ht="12.75">
      <c r="C423" t="s">
        <v>1852</v>
      </c>
      <c r="D423" t="s">
        <v>60</v>
      </c>
      <c r="E423" t="s">
        <v>2005</v>
      </c>
      <c r="F423" t="s">
        <v>1805</v>
      </c>
    </row>
    <row r="424" spans="3:6" ht="12.75">
      <c r="C424" t="s">
        <v>1852</v>
      </c>
      <c r="D424" t="s">
        <v>61</v>
      </c>
      <c r="E424" t="s">
        <v>2005</v>
      </c>
      <c r="F424" t="s">
        <v>1805</v>
      </c>
    </row>
    <row r="425" spans="3:6" ht="12.75">
      <c r="C425" t="s">
        <v>1852</v>
      </c>
      <c r="D425" t="s">
        <v>62</v>
      </c>
      <c r="E425" t="s">
        <v>2115</v>
      </c>
      <c r="F425" t="s">
        <v>1805</v>
      </c>
    </row>
    <row r="426" spans="3:6" ht="12.75">
      <c r="C426" t="s">
        <v>1860</v>
      </c>
      <c r="D426" t="s">
        <v>63</v>
      </c>
      <c r="E426" t="s">
        <v>2115</v>
      </c>
      <c r="F426" t="s">
        <v>1805</v>
      </c>
    </row>
    <row r="427" spans="3:6" ht="12.75">
      <c r="C427" t="s">
        <v>1852</v>
      </c>
      <c r="D427" t="s">
        <v>64</v>
      </c>
      <c r="E427" t="s">
        <v>2115</v>
      </c>
      <c r="F427" t="s">
        <v>1805</v>
      </c>
    </row>
    <row r="428" spans="3:6" ht="12.75">
      <c r="C428" t="s">
        <v>1852</v>
      </c>
      <c r="D428" t="s">
        <v>65</v>
      </c>
      <c r="E428" t="s">
        <v>2115</v>
      </c>
      <c r="F428" t="s">
        <v>1805</v>
      </c>
    </row>
    <row r="429" spans="3:6" ht="12.75">
      <c r="C429" t="s">
        <v>1852</v>
      </c>
      <c r="D429" t="s">
        <v>66</v>
      </c>
      <c r="E429" t="s">
        <v>2118</v>
      </c>
      <c r="F429" t="s">
        <v>1805</v>
      </c>
    </row>
    <row r="430" spans="3:6" ht="12.75">
      <c r="C430" t="s">
        <v>1852</v>
      </c>
      <c r="D430" t="s">
        <v>67</v>
      </c>
      <c r="E430" t="s">
        <v>2008</v>
      </c>
      <c r="F430" t="s">
        <v>1805</v>
      </c>
    </row>
    <row r="431" spans="3:6" ht="15.75">
      <c r="C431" s="6" t="s">
        <v>1852</v>
      </c>
      <c r="D431" s="6" t="s">
        <v>68</v>
      </c>
      <c r="E431" s="7" t="s">
        <v>1980</v>
      </c>
      <c r="F431" s="10" t="s">
        <v>1806</v>
      </c>
    </row>
    <row r="432" spans="3:6" ht="15.75">
      <c r="C432" s="6" t="s">
        <v>1852</v>
      </c>
      <c r="D432" s="6" t="s">
        <v>69</v>
      </c>
      <c r="E432" s="7" t="s">
        <v>2115</v>
      </c>
      <c r="F432" s="10" t="s">
        <v>1806</v>
      </c>
    </row>
    <row r="433" spans="3:6" ht="15.75">
      <c r="C433" s="6" t="s">
        <v>1852</v>
      </c>
      <c r="D433" s="6" t="s">
        <v>70</v>
      </c>
      <c r="E433" s="7" t="s">
        <v>2115</v>
      </c>
      <c r="F433" s="10" t="s">
        <v>1806</v>
      </c>
    </row>
    <row r="434" spans="3:6" ht="15.75">
      <c r="C434" s="6" t="s">
        <v>1852</v>
      </c>
      <c r="D434" s="6" t="s">
        <v>71</v>
      </c>
      <c r="E434" s="7" t="s">
        <v>2115</v>
      </c>
      <c r="F434" s="10" t="s">
        <v>1806</v>
      </c>
    </row>
    <row r="435" spans="3:6" ht="15.75">
      <c r="C435" s="6" t="s">
        <v>1852</v>
      </c>
      <c r="D435" s="6" t="s">
        <v>72</v>
      </c>
      <c r="E435" s="7" t="s">
        <v>2115</v>
      </c>
      <c r="F435" s="10" t="s">
        <v>1806</v>
      </c>
    </row>
    <row r="436" spans="3:6" ht="15.75">
      <c r="C436" s="6" t="s">
        <v>1852</v>
      </c>
      <c r="D436" s="6" t="s">
        <v>73</v>
      </c>
      <c r="E436" s="7" t="s">
        <v>2115</v>
      </c>
      <c r="F436" s="10" t="s">
        <v>1806</v>
      </c>
    </row>
    <row r="437" spans="3:6" ht="15.75">
      <c r="C437" s="6" t="s">
        <v>1852</v>
      </c>
      <c r="D437" s="6" t="s">
        <v>2129</v>
      </c>
      <c r="E437" s="7" t="s">
        <v>2118</v>
      </c>
      <c r="F437" s="10" t="s">
        <v>1806</v>
      </c>
    </row>
    <row r="438" spans="3:6" ht="15.75">
      <c r="C438" s="6" t="s">
        <v>1852</v>
      </c>
      <c r="D438" s="6" t="s">
        <v>74</v>
      </c>
      <c r="E438" s="7" t="s">
        <v>2118</v>
      </c>
      <c r="F438" s="10" t="s">
        <v>1806</v>
      </c>
    </row>
    <row r="439" spans="3:6" ht="15.75">
      <c r="C439" s="6" t="s">
        <v>1852</v>
      </c>
      <c r="D439" s="6" t="s">
        <v>75</v>
      </c>
      <c r="E439" s="7" t="s">
        <v>2122</v>
      </c>
      <c r="F439" s="10" t="s">
        <v>1806</v>
      </c>
    </row>
    <row r="440" spans="3:5" ht="12.75">
      <c r="C440" s="6" t="s">
        <v>1852</v>
      </c>
      <c r="D440" s="6" t="s">
        <v>76</v>
      </c>
      <c r="E440" s="7" t="s">
        <v>2122</v>
      </c>
    </row>
    <row r="441" spans="2:5" ht="15.75">
      <c r="B441" s="10"/>
      <c r="D441" s="12"/>
      <c r="E441" s="13"/>
    </row>
    <row r="442" spans="2:6" ht="15.75">
      <c r="B442" s="6" t="s">
        <v>1856</v>
      </c>
      <c r="C442" s="6" t="s">
        <v>1852</v>
      </c>
      <c r="D442" s="6" t="s">
        <v>77</v>
      </c>
      <c r="E442" s="7" t="s">
        <v>1962</v>
      </c>
      <c r="F442" s="10" t="s">
        <v>1807</v>
      </c>
    </row>
    <row r="443" spans="2:6" ht="15.75">
      <c r="B443" s="8"/>
      <c r="C443" s="6" t="s">
        <v>1852</v>
      </c>
      <c r="D443" s="6" t="s">
        <v>78</v>
      </c>
      <c r="E443" s="7" t="s">
        <v>1980</v>
      </c>
      <c r="F443" s="10" t="s">
        <v>1807</v>
      </c>
    </row>
    <row r="444" spans="2:6" ht="15.75">
      <c r="B444" s="8"/>
      <c r="C444" s="6" t="s">
        <v>1868</v>
      </c>
      <c r="D444" s="6" t="s">
        <v>77</v>
      </c>
      <c r="E444" s="7" t="s">
        <v>1980</v>
      </c>
      <c r="F444" s="10" t="s">
        <v>1807</v>
      </c>
    </row>
    <row r="445" spans="2:6" ht="15.75">
      <c r="B445" s="8"/>
      <c r="C445" s="6" t="s">
        <v>1849</v>
      </c>
      <c r="D445" s="6" t="s">
        <v>77</v>
      </c>
      <c r="E445" s="7" t="s">
        <v>1980</v>
      </c>
      <c r="F445" s="10" t="s">
        <v>1807</v>
      </c>
    </row>
    <row r="446" spans="2:6" ht="15.75">
      <c r="B446" s="8"/>
      <c r="C446" s="6" t="s">
        <v>1908</v>
      </c>
      <c r="D446" s="6" t="s">
        <v>77</v>
      </c>
      <c r="E446" s="7" t="s">
        <v>1980</v>
      </c>
      <c r="F446" s="10" t="s">
        <v>1807</v>
      </c>
    </row>
    <row r="447" spans="2:6" ht="15.75">
      <c r="B447" s="8"/>
      <c r="C447" s="6" t="s">
        <v>1852</v>
      </c>
      <c r="D447" s="6" t="s">
        <v>79</v>
      </c>
      <c r="E447" s="7" t="s">
        <v>2118</v>
      </c>
      <c r="F447" s="10" t="s">
        <v>1807</v>
      </c>
    </row>
    <row r="448" spans="2:6" ht="15.75">
      <c r="B448" s="8"/>
      <c r="C448" s="6" t="s">
        <v>1852</v>
      </c>
      <c r="D448" s="6" t="s">
        <v>80</v>
      </c>
      <c r="E448" s="7" t="s">
        <v>2000</v>
      </c>
      <c r="F448" s="10" t="s">
        <v>1807</v>
      </c>
    </row>
    <row r="449" spans="2:6" ht="15.75">
      <c r="B449" s="8"/>
      <c r="C449" s="6" t="s">
        <v>1853</v>
      </c>
      <c r="D449" s="6" t="s">
        <v>80</v>
      </c>
      <c r="E449" s="7" t="s">
        <v>81</v>
      </c>
      <c r="F449" s="10" t="s">
        <v>1807</v>
      </c>
    </row>
    <row r="450" spans="2:6" ht="15.75">
      <c r="B450" s="8"/>
      <c r="C450" s="6" t="s">
        <v>1852</v>
      </c>
      <c r="D450" s="6" t="s">
        <v>82</v>
      </c>
      <c r="E450" s="7" t="s">
        <v>2000</v>
      </c>
      <c r="F450" s="10" t="s">
        <v>1807</v>
      </c>
    </row>
    <row r="451" spans="2:6" ht="15.75">
      <c r="B451" s="8"/>
      <c r="C451" s="6" t="s">
        <v>1852</v>
      </c>
      <c r="D451" s="6" t="s">
        <v>83</v>
      </c>
      <c r="E451" s="7" t="s">
        <v>2000</v>
      </c>
      <c r="F451" s="10" t="s">
        <v>1807</v>
      </c>
    </row>
    <row r="452" spans="2:5" ht="15.75">
      <c r="B452" s="10"/>
      <c r="D452" s="12"/>
      <c r="E452" s="13"/>
    </row>
    <row r="453" spans="2:6" ht="15.75">
      <c r="B453" s="6" t="s">
        <v>1856</v>
      </c>
      <c r="C453" s="6" t="s">
        <v>1852</v>
      </c>
      <c r="D453" s="6" t="s">
        <v>84</v>
      </c>
      <c r="E453" s="7" t="s">
        <v>1952</v>
      </c>
      <c r="F453" s="10" t="s">
        <v>1808</v>
      </c>
    </row>
    <row r="454" spans="2:6" ht="15.75">
      <c r="B454" s="8"/>
      <c r="C454" s="6" t="s">
        <v>1849</v>
      </c>
      <c r="D454" s="6" t="s">
        <v>85</v>
      </c>
      <c r="E454" s="7" t="s">
        <v>1962</v>
      </c>
      <c r="F454" s="10" t="s">
        <v>1808</v>
      </c>
    </row>
    <row r="455" spans="2:6" ht="15.75">
      <c r="B455" s="8"/>
      <c r="C455" s="6" t="s">
        <v>1852</v>
      </c>
      <c r="D455" s="6" t="s">
        <v>86</v>
      </c>
      <c r="E455" s="7" t="s">
        <v>1962</v>
      </c>
      <c r="F455" s="10" t="s">
        <v>1808</v>
      </c>
    </row>
    <row r="456" spans="2:6" ht="15.75">
      <c r="B456" s="8"/>
      <c r="C456" s="6" t="s">
        <v>1852</v>
      </c>
      <c r="D456" s="6" t="s">
        <v>87</v>
      </c>
      <c r="E456" s="7" t="s">
        <v>2057</v>
      </c>
      <c r="F456" s="10" t="s">
        <v>1808</v>
      </c>
    </row>
    <row r="457" spans="2:6" ht="15.75">
      <c r="B457" s="8"/>
      <c r="C457" s="6" t="s">
        <v>1852</v>
      </c>
      <c r="D457" s="6" t="s">
        <v>88</v>
      </c>
      <c r="E457" s="7" t="s">
        <v>2057</v>
      </c>
      <c r="F457" s="10" t="s">
        <v>1808</v>
      </c>
    </row>
    <row r="458" spans="2:6" ht="15.75">
      <c r="B458" s="8"/>
      <c r="C458" s="6" t="s">
        <v>1852</v>
      </c>
      <c r="D458" s="6" t="s">
        <v>89</v>
      </c>
      <c r="E458" s="7" t="s">
        <v>2057</v>
      </c>
      <c r="F458" s="10" t="s">
        <v>1808</v>
      </c>
    </row>
    <row r="459" spans="2:6" ht="15.75">
      <c r="B459" s="8"/>
      <c r="C459" s="6" t="s">
        <v>1853</v>
      </c>
      <c r="D459" s="6" t="s">
        <v>90</v>
      </c>
      <c r="E459" s="7" t="s">
        <v>2057</v>
      </c>
      <c r="F459" s="10" t="s">
        <v>1808</v>
      </c>
    </row>
    <row r="460" spans="2:6" ht="15.75">
      <c r="B460" s="8"/>
      <c r="C460" s="6" t="s">
        <v>1853</v>
      </c>
      <c r="D460" s="6" t="s">
        <v>91</v>
      </c>
      <c r="E460" s="7" t="s">
        <v>2057</v>
      </c>
      <c r="F460" s="10" t="s">
        <v>1808</v>
      </c>
    </row>
    <row r="461" spans="2:6" ht="15.75">
      <c r="B461" s="8"/>
      <c r="C461" s="6" t="s">
        <v>1852</v>
      </c>
      <c r="D461" s="6" t="s">
        <v>92</v>
      </c>
      <c r="E461" s="7" t="s">
        <v>2057</v>
      </c>
      <c r="F461" s="10" t="s">
        <v>1808</v>
      </c>
    </row>
    <row r="462" spans="2:6" ht="15.75">
      <c r="B462" s="8"/>
      <c r="C462" s="6" t="s">
        <v>1852</v>
      </c>
      <c r="D462" s="6" t="s">
        <v>93</v>
      </c>
      <c r="E462" s="7" t="s">
        <v>2057</v>
      </c>
      <c r="F462" s="10" t="s">
        <v>1808</v>
      </c>
    </row>
    <row r="463" spans="2:6" ht="15.75">
      <c r="B463" s="8"/>
      <c r="C463" s="6" t="s">
        <v>1914</v>
      </c>
      <c r="D463" s="6" t="s">
        <v>94</v>
      </c>
      <c r="E463" s="7" t="s">
        <v>2057</v>
      </c>
      <c r="F463" s="10" t="s">
        <v>1808</v>
      </c>
    </row>
    <row r="464" spans="2:6" ht="15.75">
      <c r="B464" s="8"/>
      <c r="C464" s="6" t="s">
        <v>1852</v>
      </c>
      <c r="D464" s="6" t="s">
        <v>95</v>
      </c>
      <c r="E464" s="7" t="s">
        <v>2057</v>
      </c>
      <c r="F464" s="10" t="s">
        <v>1808</v>
      </c>
    </row>
    <row r="465" spans="2:6" ht="15.75">
      <c r="B465" s="8"/>
      <c r="C465" s="6" t="s">
        <v>1852</v>
      </c>
      <c r="D465" s="6" t="s">
        <v>96</v>
      </c>
      <c r="E465" s="7" t="s">
        <v>2057</v>
      </c>
      <c r="F465" s="10" t="s">
        <v>1808</v>
      </c>
    </row>
    <row r="466" spans="2:6" ht="15.75">
      <c r="B466" s="8"/>
      <c r="C466" s="6" t="s">
        <v>1852</v>
      </c>
      <c r="D466" s="6" t="s">
        <v>97</v>
      </c>
      <c r="E466" s="7" t="s">
        <v>2057</v>
      </c>
      <c r="F466" s="10" t="s">
        <v>1808</v>
      </c>
    </row>
    <row r="467" spans="2:6" ht="15.75">
      <c r="B467" s="8"/>
      <c r="C467" s="6" t="s">
        <v>1852</v>
      </c>
      <c r="D467" s="6" t="s">
        <v>98</v>
      </c>
      <c r="E467" s="7" t="s">
        <v>2057</v>
      </c>
      <c r="F467" s="10" t="s">
        <v>1808</v>
      </c>
    </row>
    <row r="468" spans="2:6" ht="15.75">
      <c r="B468" s="8"/>
      <c r="C468" s="6" t="s">
        <v>1852</v>
      </c>
      <c r="D468" s="6" t="s">
        <v>99</v>
      </c>
      <c r="E468" s="7" t="s">
        <v>1980</v>
      </c>
      <c r="F468" s="10" t="s">
        <v>1808</v>
      </c>
    </row>
    <row r="469" spans="2:6" ht="15.75">
      <c r="B469" s="8"/>
      <c r="C469" s="6" t="s">
        <v>1852</v>
      </c>
      <c r="D469" s="6" t="s">
        <v>100</v>
      </c>
      <c r="E469" s="7" t="s">
        <v>1980</v>
      </c>
      <c r="F469" s="10" t="s">
        <v>1808</v>
      </c>
    </row>
    <row r="470" spans="2:6" ht="15.75">
      <c r="B470" s="8"/>
      <c r="C470" s="6" t="s">
        <v>1853</v>
      </c>
      <c r="D470" s="6" t="s">
        <v>100</v>
      </c>
      <c r="E470" s="7" t="s">
        <v>1980</v>
      </c>
      <c r="F470" s="10" t="s">
        <v>1808</v>
      </c>
    </row>
    <row r="471" spans="2:6" ht="15.75">
      <c r="B471" s="8"/>
      <c r="C471" s="6" t="s">
        <v>1852</v>
      </c>
      <c r="D471" s="6" t="s">
        <v>101</v>
      </c>
      <c r="E471" s="7" t="s">
        <v>1980</v>
      </c>
      <c r="F471" s="10" t="s">
        <v>1808</v>
      </c>
    </row>
    <row r="472" spans="2:6" ht="15.75">
      <c r="B472" s="8"/>
      <c r="C472" s="6" t="s">
        <v>1852</v>
      </c>
      <c r="D472" s="6" t="s">
        <v>102</v>
      </c>
      <c r="E472" s="7" t="s">
        <v>1980</v>
      </c>
      <c r="F472" s="10" t="s">
        <v>1808</v>
      </c>
    </row>
    <row r="473" spans="2:6" ht="15.75">
      <c r="B473" s="8"/>
      <c r="C473" s="6" t="s">
        <v>1852</v>
      </c>
      <c r="D473" s="6" t="s">
        <v>2100</v>
      </c>
      <c r="E473" s="7" t="s">
        <v>1980</v>
      </c>
      <c r="F473" s="10" t="s">
        <v>1808</v>
      </c>
    </row>
    <row r="474" spans="2:6" ht="15.75">
      <c r="B474" s="8"/>
      <c r="C474" s="6" t="s">
        <v>1852</v>
      </c>
      <c r="D474" s="6" t="s">
        <v>103</v>
      </c>
      <c r="E474" s="7" t="s">
        <v>1980</v>
      </c>
      <c r="F474" s="10" t="s">
        <v>1808</v>
      </c>
    </row>
    <row r="475" spans="2:6" ht="15.75">
      <c r="B475" s="8"/>
      <c r="C475" s="6" t="s">
        <v>1852</v>
      </c>
      <c r="D475" s="6" t="s">
        <v>104</v>
      </c>
      <c r="E475" s="7" t="s">
        <v>1980</v>
      </c>
      <c r="F475" s="10" t="s">
        <v>1808</v>
      </c>
    </row>
    <row r="476" spans="2:6" ht="15.75">
      <c r="B476" s="8"/>
      <c r="C476" s="6" t="s">
        <v>1852</v>
      </c>
      <c r="D476" s="6" t="s">
        <v>105</v>
      </c>
      <c r="E476" s="7" t="s">
        <v>2000</v>
      </c>
      <c r="F476" s="10" t="s">
        <v>1808</v>
      </c>
    </row>
    <row r="477" spans="2:6" ht="15.75">
      <c r="B477" s="8"/>
      <c r="C477" s="6" t="s">
        <v>1852</v>
      </c>
      <c r="D477" s="6" t="s">
        <v>106</v>
      </c>
      <c r="E477" s="7" t="s">
        <v>2000</v>
      </c>
      <c r="F477" s="10" t="s">
        <v>1808</v>
      </c>
    </row>
    <row r="478" spans="2:6" ht="15.75">
      <c r="B478" s="8"/>
      <c r="C478" s="6" t="s">
        <v>1852</v>
      </c>
      <c r="D478" s="6" t="s">
        <v>107</v>
      </c>
      <c r="E478" s="7" t="s">
        <v>2005</v>
      </c>
      <c r="F478" s="10" t="s">
        <v>1808</v>
      </c>
    </row>
    <row r="479" spans="2:6" ht="15.75">
      <c r="B479" s="8"/>
      <c r="C479" s="6" t="s">
        <v>1853</v>
      </c>
      <c r="D479" s="6" t="s">
        <v>108</v>
      </c>
      <c r="E479" s="7" t="s">
        <v>2005</v>
      </c>
      <c r="F479" s="10" t="s">
        <v>1808</v>
      </c>
    </row>
    <row r="480" spans="2:6" ht="15.75">
      <c r="B480" s="8"/>
      <c r="C480" s="6" t="s">
        <v>1852</v>
      </c>
      <c r="D480" s="6" t="s">
        <v>109</v>
      </c>
      <c r="E480" s="7" t="s">
        <v>2115</v>
      </c>
      <c r="F480" s="10" t="s">
        <v>1808</v>
      </c>
    </row>
    <row r="481" spans="2:6" ht="15.75">
      <c r="B481" s="8"/>
      <c r="C481" s="6" t="s">
        <v>1852</v>
      </c>
      <c r="D481" s="6" t="s">
        <v>110</v>
      </c>
      <c r="E481" s="7" t="s">
        <v>2115</v>
      </c>
      <c r="F481" s="10" t="s">
        <v>1808</v>
      </c>
    </row>
    <row r="482" spans="2:6" ht="15.75">
      <c r="B482" s="8"/>
      <c r="C482" s="6" t="s">
        <v>1853</v>
      </c>
      <c r="D482" s="6" t="s">
        <v>111</v>
      </c>
      <c r="E482" s="7" t="s">
        <v>2115</v>
      </c>
      <c r="F482" s="10" t="s">
        <v>1808</v>
      </c>
    </row>
    <row r="483" spans="2:6" ht="15.75">
      <c r="B483" s="8"/>
      <c r="C483" s="6" t="s">
        <v>1852</v>
      </c>
      <c r="D483" s="6" t="s">
        <v>112</v>
      </c>
      <c r="E483" s="7" t="s">
        <v>2118</v>
      </c>
      <c r="F483" s="10" t="s">
        <v>1808</v>
      </c>
    </row>
    <row r="484" spans="2:6" ht="15.75">
      <c r="B484" s="8"/>
      <c r="C484" s="6" t="s">
        <v>1853</v>
      </c>
      <c r="D484" s="6" t="s">
        <v>1930</v>
      </c>
      <c r="E484" s="7" t="s">
        <v>2118</v>
      </c>
      <c r="F484" s="10" t="s">
        <v>1808</v>
      </c>
    </row>
    <row r="485" spans="2:6" ht="15.75">
      <c r="B485" s="8"/>
      <c r="C485" s="6" t="s">
        <v>1852</v>
      </c>
      <c r="D485" s="6" t="s">
        <v>113</v>
      </c>
      <c r="E485" s="7" t="s">
        <v>2118</v>
      </c>
      <c r="F485" s="10" t="s">
        <v>1808</v>
      </c>
    </row>
    <row r="486" spans="2:6" ht="15.75">
      <c r="B486" s="8"/>
      <c r="C486" s="6" t="s">
        <v>1852</v>
      </c>
      <c r="D486" s="6" t="s">
        <v>114</v>
      </c>
      <c r="E486" s="7" t="s">
        <v>2118</v>
      </c>
      <c r="F486" s="10" t="s">
        <v>1808</v>
      </c>
    </row>
    <row r="487" spans="2:5" ht="15.75">
      <c r="B487" s="10"/>
      <c r="D487" s="12"/>
      <c r="E487" s="13"/>
    </row>
    <row r="488" spans="2:6" ht="15.75">
      <c r="B488" s="8"/>
      <c r="C488" s="6" t="s">
        <v>1868</v>
      </c>
      <c r="D488" s="6" t="s">
        <v>115</v>
      </c>
      <c r="E488" s="7" t="s">
        <v>1952</v>
      </c>
      <c r="F488" s="10" t="s">
        <v>1809</v>
      </c>
    </row>
    <row r="489" spans="2:6" ht="15.75">
      <c r="B489" s="8"/>
      <c r="C489" s="6" t="s">
        <v>1853</v>
      </c>
      <c r="D489" s="6" t="s">
        <v>116</v>
      </c>
      <c r="E489" s="7" t="s">
        <v>1952</v>
      </c>
      <c r="F489" s="10" t="s">
        <v>1809</v>
      </c>
    </row>
    <row r="490" spans="2:6" ht="15.75">
      <c r="B490" s="6" t="s">
        <v>1856</v>
      </c>
      <c r="C490" s="6" t="s">
        <v>1852</v>
      </c>
      <c r="D490" s="6" t="s">
        <v>117</v>
      </c>
      <c r="E490" s="7" t="s">
        <v>1962</v>
      </c>
      <c r="F490" s="10" t="s">
        <v>1809</v>
      </c>
    </row>
    <row r="491" spans="2:6" ht="15.75">
      <c r="B491" s="8"/>
      <c r="C491" s="6" t="s">
        <v>1852</v>
      </c>
      <c r="D491" s="6" t="s">
        <v>118</v>
      </c>
      <c r="E491" s="7" t="s">
        <v>1962</v>
      </c>
      <c r="F491" s="10" t="s">
        <v>1809</v>
      </c>
    </row>
    <row r="492" spans="2:6" ht="15.75">
      <c r="B492" s="8"/>
      <c r="C492" s="6" t="s">
        <v>1852</v>
      </c>
      <c r="D492" s="6" t="s">
        <v>92</v>
      </c>
      <c r="E492" s="7" t="s">
        <v>1962</v>
      </c>
      <c r="F492" s="10" t="s">
        <v>1809</v>
      </c>
    </row>
    <row r="493" spans="2:6" ht="15.75">
      <c r="B493" s="8"/>
      <c r="C493" s="6" t="s">
        <v>1852</v>
      </c>
      <c r="D493" s="6" t="s">
        <v>119</v>
      </c>
      <c r="E493" s="7" t="s">
        <v>1962</v>
      </c>
      <c r="F493" s="10" t="s">
        <v>1809</v>
      </c>
    </row>
    <row r="494" spans="2:6" ht="15.75">
      <c r="B494" s="6" t="s">
        <v>1856</v>
      </c>
      <c r="C494" s="6" t="s">
        <v>1852</v>
      </c>
      <c r="D494" s="6" t="s">
        <v>120</v>
      </c>
      <c r="E494" s="7" t="s">
        <v>1962</v>
      </c>
      <c r="F494" s="10" t="s">
        <v>1809</v>
      </c>
    </row>
    <row r="495" spans="2:6" ht="15.75">
      <c r="B495" s="8"/>
      <c r="C495" s="6" t="s">
        <v>1852</v>
      </c>
      <c r="D495" s="6" t="s">
        <v>121</v>
      </c>
      <c r="E495" s="7" t="s">
        <v>1980</v>
      </c>
      <c r="F495" s="10" t="s">
        <v>1809</v>
      </c>
    </row>
    <row r="496" spans="2:6" ht="15.75">
      <c r="B496" s="8"/>
      <c r="C496" s="6" t="s">
        <v>1852</v>
      </c>
      <c r="D496" s="6" t="s">
        <v>122</v>
      </c>
      <c r="E496" s="7" t="s">
        <v>1980</v>
      </c>
      <c r="F496" s="10" t="s">
        <v>1809</v>
      </c>
    </row>
    <row r="497" spans="2:6" ht="15.75">
      <c r="B497" s="8"/>
      <c r="C497" s="6" t="s">
        <v>1852</v>
      </c>
      <c r="D497" s="6" t="s">
        <v>123</v>
      </c>
      <c r="E497" s="7" t="s">
        <v>1980</v>
      </c>
      <c r="F497" s="10" t="s">
        <v>1809</v>
      </c>
    </row>
    <row r="498" spans="2:6" ht="15.75">
      <c r="B498" s="8"/>
      <c r="C498" s="6" t="s">
        <v>1852</v>
      </c>
      <c r="D498" s="6" t="s">
        <v>124</v>
      </c>
      <c r="E498" s="7" t="s">
        <v>1980</v>
      </c>
      <c r="F498" s="10" t="s">
        <v>1809</v>
      </c>
    </row>
    <row r="499" spans="2:6" ht="15.75">
      <c r="B499" s="8"/>
      <c r="C499" s="6" t="s">
        <v>1853</v>
      </c>
      <c r="D499" s="6" t="s">
        <v>125</v>
      </c>
      <c r="E499" s="7" t="s">
        <v>1980</v>
      </c>
      <c r="F499" s="10" t="s">
        <v>1809</v>
      </c>
    </row>
    <row r="500" spans="2:6" ht="15.75">
      <c r="B500" s="8"/>
      <c r="C500" s="6" t="s">
        <v>1852</v>
      </c>
      <c r="D500" s="6" t="s">
        <v>126</v>
      </c>
      <c r="E500" s="7" t="s">
        <v>1980</v>
      </c>
      <c r="F500" s="10" t="s">
        <v>1809</v>
      </c>
    </row>
    <row r="501" spans="2:6" ht="15.75">
      <c r="B501" s="8"/>
      <c r="C501" s="6" t="s">
        <v>1852</v>
      </c>
      <c r="D501" s="6" t="s">
        <v>127</v>
      </c>
      <c r="E501" s="7" t="s">
        <v>2000</v>
      </c>
      <c r="F501" s="10" t="s">
        <v>1809</v>
      </c>
    </row>
    <row r="502" spans="2:6" ht="15.75">
      <c r="B502" s="8"/>
      <c r="C502" s="6" t="s">
        <v>1852</v>
      </c>
      <c r="D502" s="6" t="s">
        <v>128</v>
      </c>
      <c r="E502" s="7" t="s">
        <v>2118</v>
      </c>
      <c r="F502" s="10" t="s">
        <v>1809</v>
      </c>
    </row>
    <row r="503" spans="2:5" ht="15.75">
      <c r="B503" s="10"/>
      <c r="D503" s="12"/>
      <c r="E503" s="13"/>
    </row>
    <row r="504" spans="2:6" ht="15.75">
      <c r="B504" s="6" t="s">
        <v>1848</v>
      </c>
      <c r="C504" s="6" t="s">
        <v>1852</v>
      </c>
      <c r="D504" s="6" t="s">
        <v>129</v>
      </c>
      <c r="E504" s="7" t="s">
        <v>1851</v>
      </c>
      <c r="F504" s="10" t="s">
        <v>1810</v>
      </c>
    </row>
    <row r="505" spans="2:6" ht="15.75">
      <c r="B505" s="8"/>
      <c r="C505" s="6" t="s">
        <v>1853</v>
      </c>
      <c r="D505" s="6" t="s">
        <v>130</v>
      </c>
      <c r="E505" s="7" t="s">
        <v>1851</v>
      </c>
      <c r="F505" s="10" t="s">
        <v>1810</v>
      </c>
    </row>
    <row r="506" spans="2:6" ht="15.75">
      <c r="B506" s="8"/>
      <c r="C506" s="6" t="s">
        <v>1852</v>
      </c>
      <c r="D506" s="6" t="s">
        <v>131</v>
      </c>
      <c r="E506" s="7" t="s">
        <v>1952</v>
      </c>
      <c r="F506" s="10" t="s">
        <v>1810</v>
      </c>
    </row>
    <row r="507" spans="2:6" ht="15.75">
      <c r="B507" s="8"/>
      <c r="C507" s="6" t="s">
        <v>1853</v>
      </c>
      <c r="D507" s="6" t="s">
        <v>132</v>
      </c>
      <c r="E507" s="7" t="s">
        <v>1952</v>
      </c>
      <c r="F507" s="10" t="s">
        <v>1810</v>
      </c>
    </row>
    <row r="508" spans="2:6" ht="15.75">
      <c r="B508" s="8"/>
      <c r="C508" s="6" t="s">
        <v>1853</v>
      </c>
      <c r="D508" s="6" t="s">
        <v>133</v>
      </c>
      <c r="E508" s="7" t="s">
        <v>1952</v>
      </c>
      <c r="F508" s="10" t="s">
        <v>1810</v>
      </c>
    </row>
    <row r="509" spans="2:6" ht="15.75">
      <c r="B509" s="8"/>
      <c r="C509" s="6" t="s">
        <v>1852</v>
      </c>
      <c r="D509" s="6" t="s">
        <v>134</v>
      </c>
      <c r="E509" s="7" t="s">
        <v>1952</v>
      </c>
      <c r="F509" s="10" t="s">
        <v>1810</v>
      </c>
    </row>
    <row r="510" spans="2:6" ht="15.75">
      <c r="B510" s="8"/>
      <c r="C510" s="6" t="s">
        <v>1852</v>
      </c>
      <c r="D510" s="6" t="s">
        <v>135</v>
      </c>
      <c r="E510" s="7" t="s">
        <v>1962</v>
      </c>
      <c r="F510" s="10" t="s">
        <v>1810</v>
      </c>
    </row>
    <row r="511" spans="2:6" ht="15.75">
      <c r="B511" s="8"/>
      <c r="C511" s="6" t="s">
        <v>1852</v>
      </c>
      <c r="D511" s="6" t="s">
        <v>136</v>
      </c>
      <c r="E511" s="7" t="s">
        <v>1962</v>
      </c>
      <c r="F511" s="10" t="s">
        <v>1810</v>
      </c>
    </row>
    <row r="512" spans="2:6" ht="15.75">
      <c r="B512" s="8"/>
      <c r="C512" s="6" t="s">
        <v>1852</v>
      </c>
      <c r="D512" s="6" t="s">
        <v>122</v>
      </c>
      <c r="E512" s="7" t="s">
        <v>1962</v>
      </c>
      <c r="F512" s="10" t="s">
        <v>1810</v>
      </c>
    </row>
    <row r="513" spans="2:6" ht="15.75">
      <c r="B513" s="8"/>
      <c r="C513" s="6" t="s">
        <v>1852</v>
      </c>
      <c r="D513" s="6" t="s">
        <v>137</v>
      </c>
      <c r="E513" s="7" t="s">
        <v>1962</v>
      </c>
      <c r="F513" s="10" t="s">
        <v>1810</v>
      </c>
    </row>
    <row r="514" spans="2:6" ht="15.75">
      <c r="B514" s="8"/>
      <c r="C514" s="6" t="s">
        <v>1852</v>
      </c>
      <c r="D514" s="6" t="s">
        <v>138</v>
      </c>
      <c r="E514" s="7" t="s">
        <v>2057</v>
      </c>
      <c r="F514" s="10" t="s">
        <v>1810</v>
      </c>
    </row>
    <row r="515" spans="2:6" ht="15.75">
      <c r="B515" s="8"/>
      <c r="C515" s="6" t="s">
        <v>1853</v>
      </c>
      <c r="D515" s="6" t="s">
        <v>139</v>
      </c>
      <c r="E515" s="7" t="s">
        <v>2057</v>
      </c>
      <c r="F515" s="10" t="s">
        <v>1810</v>
      </c>
    </row>
    <row r="516" spans="2:6" ht="15.75">
      <c r="B516" s="8"/>
      <c r="C516" s="6" t="s">
        <v>1852</v>
      </c>
      <c r="D516" s="6" t="s">
        <v>140</v>
      </c>
      <c r="E516" s="7" t="s">
        <v>2057</v>
      </c>
      <c r="F516" s="10" t="s">
        <v>1810</v>
      </c>
    </row>
    <row r="517" spans="2:6" ht="15.75">
      <c r="B517" s="8"/>
      <c r="C517" s="6" t="s">
        <v>1852</v>
      </c>
      <c r="D517" s="6" t="s">
        <v>141</v>
      </c>
      <c r="E517" s="7" t="s">
        <v>2057</v>
      </c>
      <c r="F517" s="10" t="s">
        <v>1810</v>
      </c>
    </row>
    <row r="518" spans="2:6" ht="15.75">
      <c r="B518" s="8"/>
      <c r="C518" s="6" t="s">
        <v>1853</v>
      </c>
      <c r="D518" s="6" t="s">
        <v>142</v>
      </c>
      <c r="E518" s="7" t="s">
        <v>2057</v>
      </c>
      <c r="F518" s="10" t="s">
        <v>1810</v>
      </c>
    </row>
    <row r="519" spans="2:6" ht="15.75">
      <c r="B519" s="8"/>
      <c r="C519" s="6" t="s">
        <v>1852</v>
      </c>
      <c r="D519" s="6" t="s">
        <v>143</v>
      </c>
      <c r="E519" s="7" t="s">
        <v>1980</v>
      </c>
      <c r="F519" s="10" t="s">
        <v>1810</v>
      </c>
    </row>
    <row r="520" spans="2:6" ht="15.75">
      <c r="B520" s="8"/>
      <c r="C520" s="6" t="s">
        <v>1852</v>
      </c>
      <c r="D520" s="6" t="s">
        <v>144</v>
      </c>
      <c r="E520" s="7" t="s">
        <v>1980</v>
      </c>
      <c r="F520" s="10" t="s">
        <v>1810</v>
      </c>
    </row>
    <row r="521" spans="2:6" ht="15.75">
      <c r="B521" s="8"/>
      <c r="C521" s="6" t="s">
        <v>1852</v>
      </c>
      <c r="D521" s="6" t="s">
        <v>145</v>
      </c>
      <c r="E521" s="7" t="s">
        <v>2000</v>
      </c>
      <c r="F521" s="10" t="s">
        <v>1810</v>
      </c>
    </row>
    <row r="522" spans="2:6" ht="15.75">
      <c r="B522" s="8"/>
      <c r="C522" s="6" t="s">
        <v>1853</v>
      </c>
      <c r="D522" s="6" t="s">
        <v>146</v>
      </c>
      <c r="E522" s="7" t="s">
        <v>2000</v>
      </c>
      <c r="F522" s="10" t="s">
        <v>1810</v>
      </c>
    </row>
    <row r="523" spans="2:6" ht="15.75">
      <c r="B523" s="8"/>
      <c r="C523" s="6" t="s">
        <v>1849</v>
      </c>
      <c r="D523" s="6" t="s">
        <v>147</v>
      </c>
      <c r="E523" s="7" t="s">
        <v>2000</v>
      </c>
      <c r="F523" s="10" t="s">
        <v>1810</v>
      </c>
    </row>
    <row r="524" spans="2:6" ht="15.75">
      <c r="B524" s="8"/>
      <c r="C524" s="6" t="s">
        <v>1853</v>
      </c>
      <c r="D524" s="6" t="s">
        <v>148</v>
      </c>
      <c r="E524" s="7" t="s">
        <v>149</v>
      </c>
      <c r="F524" s="10" t="s">
        <v>1810</v>
      </c>
    </row>
    <row r="525" spans="2:6" ht="15.75">
      <c r="B525" s="8"/>
      <c r="C525" s="6" t="s">
        <v>1852</v>
      </c>
      <c r="D525" s="6" t="s">
        <v>150</v>
      </c>
      <c r="E525" s="7" t="s">
        <v>2005</v>
      </c>
      <c r="F525" s="10" t="s">
        <v>1810</v>
      </c>
    </row>
    <row r="526" spans="2:6" ht="15.75">
      <c r="B526" s="8"/>
      <c r="C526" s="6" t="s">
        <v>1852</v>
      </c>
      <c r="D526" s="6" t="s">
        <v>151</v>
      </c>
      <c r="E526" s="7" t="s">
        <v>2005</v>
      </c>
      <c r="F526" s="10" t="s">
        <v>1810</v>
      </c>
    </row>
    <row r="527" spans="2:6" ht="15.75">
      <c r="B527" s="8"/>
      <c r="C527" s="6" t="s">
        <v>1852</v>
      </c>
      <c r="D527" s="6" t="s">
        <v>152</v>
      </c>
      <c r="E527" s="7" t="s">
        <v>2005</v>
      </c>
      <c r="F527" s="10" t="s">
        <v>1810</v>
      </c>
    </row>
    <row r="528" spans="2:6" ht="15.75">
      <c r="B528" s="8"/>
      <c r="C528" s="6" t="s">
        <v>1852</v>
      </c>
      <c r="D528" s="6" t="s">
        <v>153</v>
      </c>
      <c r="E528" s="7" t="s">
        <v>2115</v>
      </c>
      <c r="F528" s="10" t="s">
        <v>1810</v>
      </c>
    </row>
    <row r="529" spans="2:6" ht="15.75">
      <c r="B529" s="8"/>
      <c r="C529" s="6" t="s">
        <v>1852</v>
      </c>
      <c r="D529" s="6" t="s">
        <v>154</v>
      </c>
      <c r="E529" s="7" t="s">
        <v>2115</v>
      </c>
      <c r="F529" s="10" t="s">
        <v>1810</v>
      </c>
    </row>
    <row r="530" spans="2:6" ht="15.75">
      <c r="B530" s="8"/>
      <c r="C530" s="6" t="s">
        <v>1852</v>
      </c>
      <c r="D530" s="6" t="s">
        <v>155</v>
      </c>
      <c r="E530" s="7" t="s">
        <v>2115</v>
      </c>
      <c r="F530" s="10" t="s">
        <v>1810</v>
      </c>
    </row>
    <row r="531" spans="2:6" ht="15.75">
      <c r="B531" s="8"/>
      <c r="C531" s="6" t="s">
        <v>1852</v>
      </c>
      <c r="D531" s="6" t="s">
        <v>156</v>
      </c>
      <c r="E531" s="7" t="s">
        <v>2115</v>
      </c>
      <c r="F531" s="10" t="s">
        <v>1810</v>
      </c>
    </row>
    <row r="532" spans="2:6" ht="15.75">
      <c r="B532" s="8"/>
      <c r="C532" s="6" t="s">
        <v>1852</v>
      </c>
      <c r="D532" s="6" t="s">
        <v>157</v>
      </c>
      <c r="E532" s="7" t="s">
        <v>2115</v>
      </c>
      <c r="F532" s="10" t="s">
        <v>1810</v>
      </c>
    </row>
    <row r="533" spans="2:6" ht="15.75">
      <c r="B533" s="8"/>
      <c r="C533" s="6" t="s">
        <v>1852</v>
      </c>
      <c r="D533" s="6" t="s">
        <v>158</v>
      </c>
      <c r="E533" s="7" t="s">
        <v>2115</v>
      </c>
      <c r="F533" s="10" t="s">
        <v>1810</v>
      </c>
    </row>
    <row r="534" spans="2:6" ht="15.75">
      <c r="B534" s="8"/>
      <c r="C534" s="6" t="s">
        <v>1853</v>
      </c>
      <c r="D534" s="6" t="s">
        <v>158</v>
      </c>
      <c r="E534" s="7" t="s">
        <v>2115</v>
      </c>
      <c r="F534" s="10" t="s">
        <v>1810</v>
      </c>
    </row>
    <row r="535" spans="2:6" ht="15.75">
      <c r="B535" s="8"/>
      <c r="C535" s="6" t="s">
        <v>1852</v>
      </c>
      <c r="D535" s="6" t="s">
        <v>159</v>
      </c>
      <c r="E535" s="7" t="s">
        <v>2115</v>
      </c>
      <c r="F535" s="10" t="s">
        <v>1810</v>
      </c>
    </row>
    <row r="536" spans="2:6" ht="15.75">
      <c r="B536" s="8"/>
      <c r="C536" s="6" t="s">
        <v>1852</v>
      </c>
      <c r="D536" s="6" t="s">
        <v>160</v>
      </c>
      <c r="E536" s="7" t="s">
        <v>2115</v>
      </c>
      <c r="F536" s="10" t="s">
        <v>1810</v>
      </c>
    </row>
    <row r="537" spans="2:6" ht="15.75">
      <c r="B537" s="8"/>
      <c r="C537" s="6" t="s">
        <v>1852</v>
      </c>
      <c r="D537" s="6" t="s">
        <v>161</v>
      </c>
      <c r="E537" s="7" t="s">
        <v>2115</v>
      </c>
      <c r="F537" s="10" t="s">
        <v>1810</v>
      </c>
    </row>
    <row r="538" spans="2:6" ht="15.75">
      <c r="B538" s="8"/>
      <c r="C538" s="6" t="s">
        <v>1853</v>
      </c>
      <c r="D538" s="6" t="s">
        <v>162</v>
      </c>
      <c r="E538" s="7" t="s">
        <v>2118</v>
      </c>
      <c r="F538" s="10" t="s">
        <v>1810</v>
      </c>
    </row>
    <row r="539" spans="2:6" ht="15.75">
      <c r="B539" s="8"/>
      <c r="C539" s="6" t="s">
        <v>1852</v>
      </c>
      <c r="D539" s="6" t="s">
        <v>163</v>
      </c>
      <c r="E539" s="7" t="s">
        <v>2118</v>
      </c>
      <c r="F539" s="10" t="s">
        <v>1810</v>
      </c>
    </row>
    <row r="540" spans="2:5" ht="15.75">
      <c r="B540" s="10"/>
      <c r="D540" s="12"/>
      <c r="E540" s="13"/>
    </row>
    <row r="541" spans="2:6" ht="15.75">
      <c r="B541" s="8"/>
      <c r="C541" s="6" t="s">
        <v>1855</v>
      </c>
      <c r="D541" s="6" t="s">
        <v>164</v>
      </c>
      <c r="E541" s="7" t="s">
        <v>2057</v>
      </c>
      <c r="F541" s="10" t="s">
        <v>1811</v>
      </c>
    </row>
    <row r="542" spans="2:6" ht="15.75">
      <c r="B542" s="8"/>
      <c r="C542" s="6" t="s">
        <v>1852</v>
      </c>
      <c r="D542" s="6" t="s">
        <v>165</v>
      </c>
      <c r="E542" s="7" t="s">
        <v>2057</v>
      </c>
      <c r="F542" s="10" t="s">
        <v>1811</v>
      </c>
    </row>
    <row r="543" spans="2:6" ht="15.75">
      <c r="B543" s="8"/>
      <c r="C543" s="6" t="s">
        <v>1852</v>
      </c>
      <c r="D543" s="6" t="s">
        <v>166</v>
      </c>
      <c r="E543" s="7" t="s">
        <v>1980</v>
      </c>
      <c r="F543" s="10" t="s">
        <v>1811</v>
      </c>
    </row>
    <row r="544" spans="2:6" ht="15.75">
      <c r="B544" s="8"/>
      <c r="C544" s="6" t="s">
        <v>1852</v>
      </c>
      <c r="D544" s="6" t="s">
        <v>167</v>
      </c>
      <c r="E544" s="7" t="s">
        <v>2005</v>
      </c>
      <c r="F544" s="10" t="s">
        <v>1811</v>
      </c>
    </row>
    <row r="545" spans="2:6" ht="15.75">
      <c r="B545" s="8"/>
      <c r="C545" s="6" t="s">
        <v>1852</v>
      </c>
      <c r="D545" s="6" t="s">
        <v>168</v>
      </c>
      <c r="E545" s="7" t="s">
        <v>2005</v>
      </c>
      <c r="F545" s="10" t="s">
        <v>1811</v>
      </c>
    </row>
    <row r="546" spans="2:6" ht="15.75">
      <c r="B546" s="8"/>
      <c r="C546" s="6" t="s">
        <v>1853</v>
      </c>
      <c r="D546" s="6" t="s">
        <v>169</v>
      </c>
      <c r="E546" s="7" t="s">
        <v>2115</v>
      </c>
      <c r="F546" s="10" t="s">
        <v>1811</v>
      </c>
    </row>
    <row r="547" spans="2:6" ht="15.75">
      <c r="B547" s="8"/>
      <c r="C547" s="6" t="s">
        <v>1852</v>
      </c>
      <c r="D547" s="6" t="s">
        <v>170</v>
      </c>
      <c r="E547" s="7" t="s">
        <v>2115</v>
      </c>
      <c r="F547" s="10" t="s">
        <v>1811</v>
      </c>
    </row>
    <row r="548" spans="2:6" ht="15.75">
      <c r="B548" s="8"/>
      <c r="C548" s="6" t="s">
        <v>1852</v>
      </c>
      <c r="D548" s="6" t="s">
        <v>171</v>
      </c>
      <c r="E548" s="7" t="s">
        <v>2118</v>
      </c>
      <c r="F548" s="10" t="s">
        <v>1811</v>
      </c>
    </row>
    <row r="549" spans="2:6" ht="15.75">
      <c r="B549" s="8"/>
      <c r="C549" s="6" t="s">
        <v>2123</v>
      </c>
      <c r="D549" s="6" t="s">
        <v>172</v>
      </c>
      <c r="E549" s="7" t="s">
        <v>2122</v>
      </c>
      <c r="F549" s="10" t="s">
        <v>1811</v>
      </c>
    </row>
    <row r="550" spans="2:6" ht="15.75">
      <c r="B550" s="8"/>
      <c r="C550" s="6" t="s">
        <v>1852</v>
      </c>
      <c r="D550" s="6" t="s">
        <v>173</v>
      </c>
      <c r="E550" s="7" t="s">
        <v>2122</v>
      </c>
      <c r="F550" s="10" t="s">
        <v>1811</v>
      </c>
    </row>
    <row r="551" spans="2:5" ht="15.75">
      <c r="B551" s="9"/>
      <c r="C551" s="10"/>
      <c r="E551" s="12"/>
    </row>
    <row r="552" spans="2:6" ht="15.75">
      <c r="B552" s="8"/>
      <c r="C552" s="6" t="s">
        <v>1853</v>
      </c>
      <c r="D552" s="6" t="s">
        <v>174</v>
      </c>
      <c r="E552" s="7" t="s">
        <v>1851</v>
      </c>
      <c r="F552" s="10" t="s">
        <v>1812</v>
      </c>
    </row>
    <row r="553" spans="2:6" ht="15.75">
      <c r="B553" s="8"/>
      <c r="C553" s="6" t="s">
        <v>1852</v>
      </c>
      <c r="D553" s="6" t="s">
        <v>175</v>
      </c>
      <c r="E553" s="7" t="s">
        <v>1851</v>
      </c>
      <c r="F553" s="10" t="s">
        <v>1812</v>
      </c>
    </row>
    <row r="554" spans="2:6" ht="15.75">
      <c r="B554" s="8"/>
      <c r="C554" s="6" t="s">
        <v>1855</v>
      </c>
      <c r="D554" s="6" t="s">
        <v>176</v>
      </c>
      <c r="E554" s="7" t="s">
        <v>1851</v>
      </c>
      <c r="F554" s="10" t="s">
        <v>1812</v>
      </c>
    </row>
    <row r="555" spans="2:6" ht="15.75">
      <c r="B555" s="8"/>
      <c r="C555" s="6" t="s">
        <v>1852</v>
      </c>
      <c r="D555" s="6" t="s">
        <v>177</v>
      </c>
      <c r="E555" s="7" t="s">
        <v>1952</v>
      </c>
      <c r="F555" s="10" t="s">
        <v>1812</v>
      </c>
    </row>
    <row r="556" spans="2:6" ht="15.75">
      <c r="B556" s="8"/>
      <c r="C556" s="6" t="s">
        <v>1853</v>
      </c>
      <c r="D556" s="6" t="s">
        <v>178</v>
      </c>
      <c r="E556" s="7" t="s">
        <v>1952</v>
      </c>
      <c r="F556" s="10" t="s">
        <v>1812</v>
      </c>
    </row>
    <row r="557" spans="2:6" ht="15.75">
      <c r="B557" s="8"/>
      <c r="C557" s="6" t="s">
        <v>1852</v>
      </c>
      <c r="D557" s="6" t="s">
        <v>179</v>
      </c>
      <c r="E557" s="7" t="s">
        <v>1952</v>
      </c>
      <c r="F557" s="10" t="s">
        <v>1812</v>
      </c>
    </row>
    <row r="558" spans="2:6" ht="15.75">
      <c r="B558" s="8"/>
      <c r="C558" s="6" t="s">
        <v>1852</v>
      </c>
      <c r="D558" s="6" t="s">
        <v>1993</v>
      </c>
      <c r="E558" s="7" t="s">
        <v>1952</v>
      </c>
      <c r="F558" s="10" t="s">
        <v>1812</v>
      </c>
    </row>
    <row r="559" spans="2:6" ht="15.75">
      <c r="B559" s="8"/>
      <c r="C559" s="6" t="s">
        <v>1852</v>
      </c>
      <c r="D559" s="6" t="s">
        <v>180</v>
      </c>
      <c r="E559" s="7" t="s">
        <v>1952</v>
      </c>
      <c r="F559" s="10" t="s">
        <v>1812</v>
      </c>
    </row>
    <row r="560" spans="2:6" ht="15.75">
      <c r="B560" s="8"/>
      <c r="C560" s="6" t="s">
        <v>1852</v>
      </c>
      <c r="D560" s="6" t="s">
        <v>181</v>
      </c>
      <c r="E560" s="7" t="s">
        <v>1962</v>
      </c>
      <c r="F560" s="10" t="s">
        <v>1812</v>
      </c>
    </row>
    <row r="561" spans="2:6" ht="15.75">
      <c r="B561" s="8"/>
      <c r="C561" s="6" t="s">
        <v>1852</v>
      </c>
      <c r="D561" s="6" t="s">
        <v>182</v>
      </c>
      <c r="E561" s="7" t="s">
        <v>1962</v>
      </c>
      <c r="F561" s="10" t="s">
        <v>1812</v>
      </c>
    </row>
    <row r="562" spans="2:6" ht="15.75">
      <c r="B562" s="8"/>
      <c r="C562" s="6" t="s">
        <v>1852</v>
      </c>
      <c r="D562" s="6" t="s">
        <v>183</v>
      </c>
      <c r="E562" s="7" t="s">
        <v>1962</v>
      </c>
      <c r="F562" s="10" t="s">
        <v>1812</v>
      </c>
    </row>
    <row r="563" spans="2:6" ht="15.75">
      <c r="B563" s="8"/>
      <c r="C563" s="6" t="s">
        <v>1852</v>
      </c>
      <c r="D563" s="6" t="s">
        <v>184</v>
      </c>
      <c r="E563" s="7" t="s">
        <v>1962</v>
      </c>
      <c r="F563" s="10" t="s">
        <v>1812</v>
      </c>
    </row>
    <row r="564" spans="2:6" ht="15.75">
      <c r="B564" s="8"/>
      <c r="C564" s="6" t="s">
        <v>1852</v>
      </c>
      <c r="D564" s="6" t="s">
        <v>185</v>
      </c>
      <c r="E564" s="7" t="s">
        <v>1962</v>
      </c>
      <c r="F564" s="10" t="s">
        <v>1812</v>
      </c>
    </row>
    <row r="565" spans="2:6" ht="15.75">
      <c r="B565" s="8"/>
      <c r="C565" s="6" t="s">
        <v>1852</v>
      </c>
      <c r="D565" s="6" t="s">
        <v>186</v>
      </c>
      <c r="E565" s="7" t="s">
        <v>2057</v>
      </c>
      <c r="F565" s="10" t="s">
        <v>1812</v>
      </c>
    </row>
    <row r="566" spans="2:6" ht="15.75">
      <c r="B566" s="8"/>
      <c r="C566" s="6" t="s">
        <v>1852</v>
      </c>
      <c r="D566" s="6" t="s">
        <v>187</v>
      </c>
      <c r="E566" s="7" t="s">
        <v>2057</v>
      </c>
      <c r="F566" s="10" t="s">
        <v>1812</v>
      </c>
    </row>
    <row r="567" spans="2:6" ht="15.75">
      <c r="B567" s="8"/>
      <c r="C567" s="6" t="s">
        <v>1849</v>
      </c>
      <c r="D567" s="6" t="s">
        <v>188</v>
      </c>
      <c r="E567" s="7" t="s">
        <v>1980</v>
      </c>
      <c r="F567" s="10" t="s">
        <v>1812</v>
      </c>
    </row>
    <row r="568" spans="2:6" ht="15.75">
      <c r="B568" s="8"/>
      <c r="C568" s="6" t="s">
        <v>1852</v>
      </c>
      <c r="D568" s="6" t="s">
        <v>189</v>
      </c>
      <c r="E568" s="7" t="s">
        <v>1980</v>
      </c>
      <c r="F568" s="10" t="s">
        <v>1812</v>
      </c>
    </row>
    <row r="569" spans="2:6" ht="15.75">
      <c r="B569" s="8"/>
      <c r="C569" s="6" t="s">
        <v>1852</v>
      </c>
      <c r="D569" s="6" t="s">
        <v>190</v>
      </c>
      <c r="E569" s="7" t="s">
        <v>1980</v>
      </c>
      <c r="F569" s="10" t="s">
        <v>1812</v>
      </c>
    </row>
    <row r="570" spans="2:6" ht="15.75">
      <c r="B570" s="8"/>
      <c r="C570" s="6" t="s">
        <v>1852</v>
      </c>
      <c r="D570" s="6" t="s">
        <v>191</v>
      </c>
      <c r="E570" s="7" t="s">
        <v>1980</v>
      </c>
      <c r="F570" s="10" t="s">
        <v>1812</v>
      </c>
    </row>
    <row r="571" spans="2:6" ht="15.75">
      <c r="B571" s="8"/>
      <c r="C571" s="6" t="s">
        <v>192</v>
      </c>
      <c r="D571" s="6" t="s">
        <v>193</v>
      </c>
      <c r="E571" s="7" t="s">
        <v>2000</v>
      </c>
      <c r="F571" s="10" t="s">
        <v>1812</v>
      </c>
    </row>
    <row r="572" spans="2:6" ht="15.75">
      <c r="B572" s="8"/>
      <c r="C572" s="6" t="s">
        <v>1852</v>
      </c>
      <c r="D572" s="6" t="s">
        <v>194</v>
      </c>
      <c r="E572" s="7" t="s">
        <v>2000</v>
      </c>
      <c r="F572" s="10" t="s">
        <v>1812</v>
      </c>
    </row>
    <row r="573" spans="2:6" ht="15.75">
      <c r="B573" s="8"/>
      <c r="C573" s="6" t="s">
        <v>1852</v>
      </c>
      <c r="D573" s="6" t="s">
        <v>195</v>
      </c>
      <c r="E573" s="7" t="s">
        <v>2115</v>
      </c>
      <c r="F573" s="10" t="s">
        <v>1812</v>
      </c>
    </row>
    <row r="574" spans="2:6" ht="15.75">
      <c r="B574" s="8"/>
      <c r="C574" s="6" t="s">
        <v>1852</v>
      </c>
      <c r="D574" s="6" t="s">
        <v>196</v>
      </c>
      <c r="E574" s="7" t="s">
        <v>2115</v>
      </c>
      <c r="F574" s="10" t="s">
        <v>1812</v>
      </c>
    </row>
    <row r="575" spans="2:6" ht="15.75">
      <c r="B575" s="8"/>
      <c r="C575" s="6" t="s">
        <v>1852</v>
      </c>
      <c r="D575" s="6" t="s">
        <v>197</v>
      </c>
      <c r="E575" s="7" t="s">
        <v>2115</v>
      </c>
      <c r="F575" s="10" t="s">
        <v>1812</v>
      </c>
    </row>
    <row r="576" spans="2:6" ht="15.75">
      <c r="B576" s="8"/>
      <c r="C576" s="6" t="s">
        <v>1852</v>
      </c>
      <c r="D576" s="6" t="s">
        <v>198</v>
      </c>
      <c r="E576" s="7" t="s">
        <v>2115</v>
      </c>
      <c r="F576" s="10" t="s">
        <v>1812</v>
      </c>
    </row>
    <row r="577" spans="2:6" ht="15.75">
      <c r="B577" s="8"/>
      <c r="C577" s="6" t="s">
        <v>192</v>
      </c>
      <c r="D577" s="6" t="s">
        <v>199</v>
      </c>
      <c r="E577" s="7" t="s">
        <v>2115</v>
      </c>
      <c r="F577" s="10" t="s">
        <v>1812</v>
      </c>
    </row>
    <row r="578" spans="2:6" ht="15.75">
      <c r="B578" s="8"/>
      <c r="C578" s="6" t="s">
        <v>1852</v>
      </c>
      <c r="D578" s="6" t="s">
        <v>200</v>
      </c>
      <c r="E578" s="7" t="s">
        <v>2115</v>
      </c>
      <c r="F578" s="10" t="s">
        <v>1812</v>
      </c>
    </row>
    <row r="579" spans="2:6" ht="15.75">
      <c r="B579" s="8"/>
      <c r="C579" s="6" t="s">
        <v>1852</v>
      </c>
      <c r="D579" s="6" t="s">
        <v>201</v>
      </c>
      <c r="E579" s="7" t="s">
        <v>2115</v>
      </c>
      <c r="F579" s="10" t="s">
        <v>1812</v>
      </c>
    </row>
    <row r="580" spans="2:6" ht="15.75">
      <c r="B580" s="8"/>
      <c r="C580" s="6" t="s">
        <v>1852</v>
      </c>
      <c r="D580" s="6" t="s">
        <v>202</v>
      </c>
      <c r="E580" s="7" t="s">
        <v>2115</v>
      </c>
      <c r="F580" s="10" t="s">
        <v>1812</v>
      </c>
    </row>
    <row r="581" spans="2:6" ht="15.75">
      <c r="B581" s="8"/>
      <c r="C581" s="6" t="s">
        <v>1852</v>
      </c>
      <c r="D581" s="6" t="s">
        <v>203</v>
      </c>
      <c r="E581" s="7" t="s">
        <v>2118</v>
      </c>
      <c r="F581" s="10" t="s">
        <v>1812</v>
      </c>
    </row>
    <row r="582" spans="2:6" ht="15.75">
      <c r="B582" s="8"/>
      <c r="C582" s="6" t="s">
        <v>1852</v>
      </c>
      <c r="D582" s="6" t="s">
        <v>204</v>
      </c>
      <c r="E582" s="7" t="s">
        <v>2118</v>
      </c>
      <c r="F582" s="10" t="s">
        <v>1812</v>
      </c>
    </row>
    <row r="583" spans="2:6" ht="15.75">
      <c r="B583" s="8"/>
      <c r="C583" s="6" t="s">
        <v>1852</v>
      </c>
      <c r="D583" s="6" t="s">
        <v>205</v>
      </c>
      <c r="E583" s="7" t="s">
        <v>2118</v>
      </c>
      <c r="F583" s="10" t="s">
        <v>1812</v>
      </c>
    </row>
    <row r="584" spans="2:6" ht="15.75">
      <c r="B584" s="8"/>
      <c r="C584" s="6" t="s">
        <v>1852</v>
      </c>
      <c r="D584" s="6" t="s">
        <v>206</v>
      </c>
      <c r="E584" s="7" t="s">
        <v>2122</v>
      </c>
      <c r="F584" s="10" t="s">
        <v>1812</v>
      </c>
    </row>
    <row r="585" spans="2:6" ht="15.75">
      <c r="B585" s="8"/>
      <c r="C585" s="6" t="s">
        <v>1852</v>
      </c>
      <c r="D585" s="6" t="s">
        <v>207</v>
      </c>
      <c r="E585" s="7" t="s">
        <v>2122</v>
      </c>
      <c r="F585" s="10" t="s">
        <v>1812</v>
      </c>
    </row>
    <row r="586" spans="2:5" ht="15.75">
      <c r="B586" s="10"/>
      <c r="D586" s="12"/>
      <c r="E586" s="13"/>
    </row>
    <row r="587" spans="2:6" ht="15.75">
      <c r="B587" s="6" t="s">
        <v>1856</v>
      </c>
      <c r="C587" s="6" t="s">
        <v>1852</v>
      </c>
      <c r="D587" s="6" t="s">
        <v>208</v>
      </c>
      <c r="E587" s="7" t="s">
        <v>1851</v>
      </c>
      <c r="F587" s="10" t="s">
        <v>1813</v>
      </c>
    </row>
    <row r="588" spans="2:6" ht="15.75">
      <c r="B588" s="8"/>
      <c r="C588" s="6" t="s">
        <v>1852</v>
      </c>
      <c r="D588" s="6" t="s">
        <v>209</v>
      </c>
      <c r="E588" s="7" t="s">
        <v>1952</v>
      </c>
      <c r="F588" s="10" t="s">
        <v>1813</v>
      </c>
    </row>
    <row r="589" spans="2:6" ht="15.75">
      <c r="B589" s="8"/>
      <c r="C589" s="6" t="s">
        <v>1852</v>
      </c>
      <c r="D589" s="6" t="s">
        <v>210</v>
      </c>
      <c r="E589" s="7" t="s">
        <v>1952</v>
      </c>
      <c r="F589" s="10" t="s">
        <v>1813</v>
      </c>
    </row>
    <row r="590" spans="2:6" ht="15.75">
      <c r="B590" s="8"/>
      <c r="C590" s="6" t="s">
        <v>1852</v>
      </c>
      <c r="D590" s="6" t="s">
        <v>211</v>
      </c>
      <c r="E590" s="7" t="s">
        <v>1962</v>
      </c>
      <c r="F590" s="10" t="s">
        <v>1813</v>
      </c>
    </row>
    <row r="591" spans="2:6" ht="15.75">
      <c r="B591" s="8"/>
      <c r="C591" s="6" t="s">
        <v>1852</v>
      </c>
      <c r="D591" s="6" t="s">
        <v>212</v>
      </c>
      <c r="E591" s="7" t="s">
        <v>1962</v>
      </c>
      <c r="F591" s="10" t="s">
        <v>1813</v>
      </c>
    </row>
    <row r="592" spans="2:6" ht="15.75">
      <c r="B592" s="8"/>
      <c r="C592" s="6" t="s">
        <v>1853</v>
      </c>
      <c r="D592" s="6" t="s">
        <v>213</v>
      </c>
      <c r="E592" s="7" t="s">
        <v>1962</v>
      </c>
      <c r="F592" s="10" t="s">
        <v>1813</v>
      </c>
    </row>
    <row r="593" spans="2:6" ht="15.75">
      <c r="B593" s="8"/>
      <c r="C593" s="6" t="s">
        <v>1849</v>
      </c>
      <c r="D593" s="6" t="s">
        <v>214</v>
      </c>
      <c r="E593" s="7" t="s">
        <v>1962</v>
      </c>
      <c r="F593" s="10" t="s">
        <v>1813</v>
      </c>
    </row>
    <row r="594" spans="2:6" ht="15.75">
      <c r="B594" s="8"/>
      <c r="C594" s="6" t="s">
        <v>1852</v>
      </c>
      <c r="D594" s="6" t="s">
        <v>215</v>
      </c>
      <c r="E594" s="7" t="s">
        <v>2057</v>
      </c>
      <c r="F594" s="10" t="s">
        <v>1813</v>
      </c>
    </row>
    <row r="595" spans="2:6" ht="15.75">
      <c r="B595" s="8"/>
      <c r="C595" s="6" t="s">
        <v>1852</v>
      </c>
      <c r="D595" s="6" t="s">
        <v>216</v>
      </c>
      <c r="E595" s="7" t="s">
        <v>1980</v>
      </c>
      <c r="F595" s="10" t="s">
        <v>1813</v>
      </c>
    </row>
    <row r="596" spans="2:6" ht="15.75">
      <c r="B596" s="8"/>
      <c r="C596" s="6" t="s">
        <v>1852</v>
      </c>
      <c r="D596" s="6" t="s">
        <v>217</v>
      </c>
      <c r="E596" s="7" t="s">
        <v>2000</v>
      </c>
      <c r="F596" s="10" t="s">
        <v>1813</v>
      </c>
    </row>
    <row r="597" spans="2:6" ht="15.75">
      <c r="B597" s="8"/>
      <c r="C597" s="6" t="s">
        <v>1853</v>
      </c>
      <c r="D597" s="6" t="s">
        <v>218</v>
      </c>
      <c r="E597" s="7" t="s">
        <v>2000</v>
      </c>
      <c r="F597" s="10" t="s">
        <v>1813</v>
      </c>
    </row>
    <row r="598" spans="2:6" ht="15.75">
      <c r="B598" s="8"/>
      <c r="C598" s="6" t="s">
        <v>1852</v>
      </c>
      <c r="D598" s="6" t="s">
        <v>219</v>
      </c>
      <c r="E598" s="7" t="s">
        <v>2005</v>
      </c>
      <c r="F598" s="10" t="s">
        <v>1813</v>
      </c>
    </row>
    <row r="599" spans="2:6" ht="15.75">
      <c r="B599" s="8"/>
      <c r="C599" s="6" t="s">
        <v>1853</v>
      </c>
      <c r="D599" s="6" t="s">
        <v>220</v>
      </c>
      <c r="E599" s="7" t="s">
        <v>2005</v>
      </c>
      <c r="F599" s="10" t="s">
        <v>1813</v>
      </c>
    </row>
    <row r="600" spans="2:6" ht="15.75">
      <c r="B600" s="8"/>
      <c r="C600" s="6" t="s">
        <v>1852</v>
      </c>
      <c r="D600" s="6" t="s">
        <v>221</v>
      </c>
      <c r="E600" s="7" t="s">
        <v>2005</v>
      </c>
      <c r="F600" s="10" t="s">
        <v>1813</v>
      </c>
    </row>
    <row r="601" spans="2:6" ht="15.75">
      <c r="B601" s="8"/>
      <c r="C601" s="6" t="s">
        <v>1852</v>
      </c>
      <c r="D601" s="6" t="s">
        <v>222</v>
      </c>
      <c r="E601" s="7" t="s">
        <v>2115</v>
      </c>
      <c r="F601" s="10" t="s">
        <v>1813</v>
      </c>
    </row>
    <row r="602" spans="2:6" ht="15.75">
      <c r="B602" s="8"/>
      <c r="C602" s="6" t="s">
        <v>1853</v>
      </c>
      <c r="D602" s="6" t="s">
        <v>223</v>
      </c>
      <c r="E602" s="7" t="s">
        <v>2118</v>
      </c>
      <c r="F602" s="10" t="s">
        <v>1813</v>
      </c>
    </row>
    <row r="603" spans="2:5" ht="15.75">
      <c r="B603" s="10"/>
      <c r="D603" s="12"/>
      <c r="E603" s="13"/>
    </row>
    <row r="604" spans="2:6" ht="15.75">
      <c r="B604" s="6" t="s">
        <v>1854</v>
      </c>
      <c r="C604" s="6" t="s">
        <v>1855</v>
      </c>
      <c r="D604" s="6" t="s">
        <v>224</v>
      </c>
      <c r="E604" s="7" t="s">
        <v>1952</v>
      </c>
      <c r="F604" s="10" t="s">
        <v>1814</v>
      </c>
    </row>
    <row r="605" spans="2:6" ht="15.75">
      <c r="B605" s="8"/>
      <c r="C605" s="6" t="s">
        <v>1852</v>
      </c>
      <c r="D605" s="6" t="s">
        <v>225</v>
      </c>
      <c r="E605" s="7" t="s">
        <v>1952</v>
      </c>
      <c r="F605" s="10" t="s">
        <v>1814</v>
      </c>
    </row>
    <row r="606" spans="2:6" ht="15.75">
      <c r="B606" s="8"/>
      <c r="C606" s="6" t="s">
        <v>1852</v>
      </c>
      <c r="D606" s="6" t="s">
        <v>226</v>
      </c>
      <c r="E606" s="7" t="s">
        <v>1962</v>
      </c>
      <c r="F606" s="10" t="s">
        <v>1814</v>
      </c>
    </row>
    <row r="607" spans="2:6" ht="15.75">
      <c r="B607" s="8"/>
      <c r="C607" s="6" t="s">
        <v>1852</v>
      </c>
      <c r="D607" s="6" t="s">
        <v>227</v>
      </c>
      <c r="E607" s="7" t="s">
        <v>2057</v>
      </c>
      <c r="F607" s="10" t="s">
        <v>1814</v>
      </c>
    </row>
    <row r="608" spans="2:6" ht="15.75">
      <c r="B608" s="8"/>
      <c r="C608" s="6" t="s">
        <v>1852</v>
      </c>
      <c r="D608" s="6" t="s">
        <v>2099</v>
      </c>
      <c r="E608" s="7" t="s">
        <v>2057</v>
      </c>
      <c r="F608" s="10" t="s">
        <v>1814</v>
      </c>
    </row>
    <row r="609" spans="2:6" ht="15.75">
      <c r="B609" s="8"/>
      <c r="C609" s="6" t="s">
        <v>1853</v>
      </c>
      <c r="D609" s="6" t="s">
        <v>228</v>
      </c>
      <c r="E609" s="7" t="s">
        <v>2057</v>
      </c>
      <c r="F609" s="10" t="s">
        <v>1814</v>
      </c>
    </row>
    <row r="610" spans="2:6" ht="15.75">
      <c r="B610" s="8"/>
      <c r="C610" s="6" t="s">
        <v>1849</v>
      </c>
      <c r="D610" s="6" t="s">
        <v>229</v>
      </c>
      <c r="E610" s="7" t="s">
        <v>2057</v>
      </c>
      <c r="F610" s="10" t="s">
        <v>1814</v>
      </c>
    </row>
    <row r="611" spans="2:6" ht="15.75">
      <c r="B611" s="6" t="s">
        <v>1856</v>
      </c>
      <c r="C611" s="6" t="s">
        <v>1852</v>
      </c>
      <c r="D611" s="6" t="s">
        <v>230</v>
      </c>
      <c r="E611" s="7" t="s">
        <v>1980</v>
      </c>
      <c r="F611" s="10" t="s">
        <v>1814</v>
      </c>
    </row>
    <row r="612" spans="2:6" ht="15.75">
      <c r="B612" s="8"/>
      <c r="C612" s="6" t="s">
        <v>1853</v>
      </c>
      <c r="D612" s="6" t="s">
        <v>231</v>
      </c>
      <c r="E612" s="7" t="s">
        <v>1980</v>
      </c>
      <c r="F612" s="10" t="s">
        <v>1814</v>
      </c>
    </row>
    <row r="613" spans="2:6" ht="15.75">
      <c r="B613" s="8"/>
      <c r="C613" s="6" t="s">
        <v>1853</v>
      </c>
      <c r="D613" s="6" t="s">
        <v>232</v>
      </c>
      <c r="E613" s="7" t="s">
        <v>1980</v>
      </c>
      <c r="F613" s="10" t="s">
        <v>1814</v>
      </c>
    </row>
    <row r="614" spans="2:6" ht="15.75">
      <c r="B614" s="8"/>
      <c r="C614" s="6" t="s">
        <v>1852</v>
      </c>
      <c r="D614" s="6" t="s">
        <v>233</v>
      </c>
      <c r="E614" s="7" t="s">
        <v>2000</v>
      </c>
      <c r="F614" s="10" t="s">
        <v>1814</v>
      </c>
    </row>
    <row r="615" spans="2:6" ht="15.75">
      <c r="B615" s="8"/>
      <c r="C615" s="6" t="s">
        <v>1852</v>
      </c>
      <c r="D615" s="6" t="s">
        <v>234</v>
      </c>
      <c r="E615" s="7" t="s">
        <v>2000</v>
      </c>
      <c r="F615" s="10" t="s">
        <v>1814</v>
      </c>
    </row>
    <row r="616" spans="2:6" ht="15.75">
      <c r="B616" s="8"/>
      <c r="C616" s="6" t="s">
        <v>1853</v>
      </c>
      <c r="D616" s="6" t="s">
        <v>1974</v>
      </c>
      <c r="E616" s="7" t="s">
        <v>2000</v>
      </c>
      <c r="F616" s="10" t="s">
        <v>1814</v>
      </c>
    </row>
    <row r="617" spans="2:6" ht="15.75">
      <c r="B617" s="8"/>
      <c r="C617" s="6" t="s">
        <v>1852</v>
      </c>
      <c r="D617" s="6" t="s">
        <v>235</v>
      </c>
      <c r="E617" s="7" t="s">
        <v>2000</v>
      </c>
      <c r="F617" s="10" t="s">
        <v>1814</v>
      </c>
    </row>
    <row r="618" spans="2:6" ht="15.75">
      <c r="B618" s="8"/>
      <c r="C618" s="6" t="s">
        <v>1853</v>
      </c>
      <c r="D618" s="6" t="s">
        <v>2150</v>
      </c>
      <c r="E618" s="7" t="s">
        <v>2005</v>
      </c>
      <c r="F618" s="10" t="s">
        <v>1814</v>
      </c>
    </row>
    <row r="619" spans="2:6" ht="15.75">
      <c r="B619" s="8"/>
      <c r="C619" s="6" t="s">
        <v>1852</v>
      </c>
      <c r="D619" s="6" t="s">
        <v>236</v>
      </c>
      <c r="E619" s="7" t="s">
        <v>2115</v>
      </c>
      <c r="F619" s="10" t="s">
        <v>1814</v>
      </c>
    </row>
    <row r="620" spans="2:6" ht="15.75">
      <c r="B620" s="8"/>
      <c r="C620" s="6" t="s">
        <v>1852</v>
      </c>
      <c r="D620" s="6" t="s">
        <v>237</v>
      </c>
      <c r="E620" s="7" t="s">
        <v>2122</v>
      </c>
      <c r="F620" s="10" t="s">
        <v>1814</v>
      </c>
    </row>
    <row r="621" spans="2:6" ht="15.75">
      <c r="B621" s="8"/>
      <c r="C621" s="6" t="s">
        <v>1852</v>
      </c>
      <c r="D621" s="6" t="s">
        <v>238</v>
      </c>
      <c r="E621" s="7" t="s">
        <v>2122</v>
      </c>
      <c r="F621" s="10" t="s">
        <v>1814</v>
      </c>
    </row>
    <row r="622" spans="2:5" ht="15.75">
      <c r="B622" s="10"/>
      <c r="D622" s="12"/>
      <c r="E622" s="13"/>
    </row>
    <row r="623" spans="2:6" ht="15.75">
      <c r="B623" s="6" t="s">
        <v>1856</v>
      </c>
      <c r="C623" s="6" t="s">
        <v>1860</v>
      </c>
      <c r="D623" s="6" t="s">
        <v>239</v>
      </c>
      <c r="E623" s="7" t="s">
        <v>1962</v>
      </c>
      <c r="F623" s="10" t="s">
        <v>1815</v>
      </c>
    </row>
    <row r="624" spans="2:6" ht="15.75">
      <c r="B624" s="8"/>
      <c r="C624" s="6" t="s">
        <v>1852</v>
      </c>
      <c r="D624" s="6" t="s">
        <v>240</v>
      </c>
      <c r="E624" s="7" t="s">
        <v>2057</v>
      </c>
      <c r="F624" s="10" t="s">
        <v>1815</v>
      </c>
    </row>
    <row r="625" spans="2:6" ht="15.75">
      <c r="B625" s="6" t="s">
        <v>1856</v>
      </c>
      <c r="C625" s="6" t="s">
        <v>1860</v>
      </c>
      <c r="D625" s="6" t="s">
        <v>241</v>
      </c>
      <c r="E625" s="7" t="s">
        <v>1980</v>
      </c>
      <c r="F625" s="10" t="s">
        <v>1815</v>
      </c>
    </row>
    <row r="626" spans="2:6" ht="15.75">
      <c r="B626" s="8"/>
      <c r="C626" s="6" t="s">
        <v>1852</v>
      </c>
      <c r="D626" s="6" t="s">
        <v>242</v>
      </c>
      <c r="E626" s="7" t="s">
        <v>2000</v>
      </c>
      <c r="F626" s="10" t="s">
        <v>1815</v>
      </c>
    </row>
    <row r="627" spans="2:6" ht="15.75">
      <c r="B627" s="8"/>
      <c r="C627" s="6" t="s">
        <v>1852</v>
      </c>
      <c r="D627" s="6" t="s">
        <v>243</v>
      </c>
      <c r="E627" s="7" t="s">
        <v>2000</v>
      </c>
      <c r="F627" s="10" t="s">
        <v>1815</v>
      </c>
    </row>
    <row r="628" spans="2:6" ht="15.75">
      <c r="B628" s="8"/>
      <c r="C628" s="6" t="s">
        <v>1852</v>
      </c>
      <c r="D628" s="6" t="s">
        <v>244</v>
      </c>
      <c r="E628" s="7" t="s">
        <v>2005</v>
      </c>
      <c r="F628" s="10" t="s">
        <v>1815</v>
      </c>
    </row>
    <row r="629" spans="2:6" ht="15.75">
      <c r="B629" s="8"/>
      <c r="C629" s="6" t="s">
        <v>1852</v>
      </c>
      <c r="D629" s="6" t="s">
        <v>245</v>
      </c>
      <c r="E629" s="7" t="s">
        <v>2115</v>
      </c>
      <c r="F629" s="10" t="s">
        <v>1815</v>
      </c>
    </row>
    <row r="630" spans="2:6" ht="15.75">
      <c r="B630" s="8"/>
      <c r="C630" s="6" t="s">
        <v>1852</v>
      </c>
      <c r="D630" s="6" t="s">
        <v>246</v>
      </c>
      <c r="E630" s="7" t="s">
        <v>2115</v>
      </c>
      <c r="F630" s="10" t="s">
        <v>1815</v>
      </c>
    </row>
    <row r="631" spans="2:6" ht="15.75">
      <c r="B631" s="8"/>
      <c r="C631" s="6" t="s">
        <v>1852</v>
      </c>
      <c r="D631" s="6" t="s">
        <v>247</v>
      </c>
      <c r="E631" s="7" t="s">
        <v>2115</v>
      </c>
      <c r="F631" s="10" t="s">
        <v>1815</v>
      </c>
    </row>
    <row r="632" spans="2:6" ht="15.75">
      <c r="B632" s="8"/>
      <c r="C632" s="6" t="s">
        <v>1852</v>
      </c>
      <c r="D632" s="6" t="s">
        <v>2208</v>
      </c>
      <c r="E632" s="7" t="s">
        <v>2118</v>
      </c>
      <c r="F632" s="10" t="s">
        <v>1815</v>
      </c>
    </row>
    <row r="633" spans="2:6" ht="15.75">
      <c r="B633" s="8"/>
      <c r="C633" s="6" t="s">
        <v>1852</v>
      </c>
      <c r="D633" s="6" t="s">
        <v>248</v>
      </c>
      <c r="E633" s="7" t="s">
        <v>2122</v>
      </c>
      <c r="F633" s="10" t="s">
        <v>1815</v>
      </c>
    </row>
    <row r="634" spans="2:6" ht="15.75">
      <c r="B634" s="8"/>
      <c r="C634" s="6" t="s">
        <v>1852</v>
      </c>
      <c r="D634" s="6" t="s">
        <v>249</v>
      </c>
      <c r="E634" s="7" t="s">
        <v>2122</v>
      </c>
      <c r="F634" s="10" t="s">
        <v>1815</v>
      </c>
    </row>
    <row r="635" spans="2:5" ht="15.75">
      <c r="B635" s="10"/>
      <c r="D635" s="12"/>
      <c r="E635" s="13"/>
    </row>
    <row r="636" spans="2:6" ht="15.75">
      <c r="B636" s="6" t="s">
        <v>1856</v>
      </c>
      <c r="C636" s="6" t="s">
        <v>1852</v>
      </c>
      <c r="D636" s="6" t="s">
        <v>250</v>
      </c>
      <c r="E636" s="7" t="s">
        <v>1952</v>
      </c>
      <c r="F636" s="10" t="s">
        <v>1816</v>
      </c>
    </row>
    <row r="637" spans="2:6" ht="15.75">
      <c r="B637" s="8"/>
      <c r="C637" s="6" t="s">
        <v>1852</v>
      </c>
      <c r="D637" s="6" t="s">
        <v>251</v>
      </c>
      <c r="E637" s="7" t="s">
        <v>1962</v>
      </c>
      <c r="F637" s="10" t="s">
        <v>1816</v>
      </c>
    </row>
    <row r="638" spans="2:6" ht="15.75">
      <c r="B638" s="8"/>
      <c r="C638" s="6" t="s">
        <v>1853</v>
      </c>
      <c r="D638" s="6" t="s">
        <v>252</v>
      </c>
      <c r="E638" s="7" t="s">
        <v>2057</v>
      </c>
      <c r="F638" s="10" t="s">
        <v>1816</v>
      </c>
    </row>
    <row r="639" spans="2:6" ht="15.75">
      <c r="B639" s="8"/>
      <c r="C639" s="6" t="s">
        <v>1849</v>
      </c>
      <c r="D639" s="6" t="s">
        <v>253</v>
      </c>
      <c r="E639" s="7" t="s">
        <v>2057</v>
      </c>
      <c r="F639" s="10" t="s">
        <v>1816</v>
      </c>
    </row>
    <row r="640" spans="2:6" ht="15.75">
      <c r="B640" s="8"/>
      <c r="C640" s="6" t="s">
        <v>1918</v>
      </c>
      <c r="D640" s="6" t="s">
        <v>250</v>
      </c>
      <c r="E640" s="7" t="s">
        <v>2057</v>
      </c>
      <c r="F640" s="10" t="s">
        <v>1816</v>
      </c>
    </row>
    <row r="641" spans="2:6" ht="15.75">
      <c r="B641" s="8"/>
      <c r="C641" s="6" t="s">
        <v>1852</v>
      </c>
      <c r="D641" s="6" t="s">
        <v>254</v>
      </c>
      <c r="E641" s="7" t="s">
        <v>1980</v>
      </c>
      <c r="F641" s="10" t="s">
        <v>1816</v>
      </c>
    </row>
    <row r="642" spans="2:6" ht="15.75">
      <c r="B642" s="8"/>
      <c r="C642" s="6" t="s">
        <v>1852</v>
      </c>
      <c r="D642" s="6" t="s">
        <v>255</v>
      </c>
      <c r="E642" s="7" t="s">
        <v>1980</v>
      </c>
      <c r="F642" s="10" t="s">
        <v>1816</v>
      </c>
    </row>
    <row r="643" spans="2:6" ht="15.75">
      <c r="B643" s="8"/>
      <c r="C643" s="6" t="s">
        <v>1852</v>
      </c>
      <c r="D643" s="6" t="s">
        <v>256</v>
      </c>
      <c r="E643" s="7" t="s">
        <v>2005</v>
      </c>
      <c r="F643" s="10" t="s">
        <v>1816</v>
      </c>
    </row>
    <row r="644" spans="2:6" ht="15.75">
      <c r="B644" s="8"/>
      <c r="C644" s="6" t="s">
        <v>1853</v>
      </c>
      <c r="D644" s="6" t="s">
        <v>256</v>
      </c>
      <c r="E644" s="7" t="s">
        <v>2005</v>
      </c>
      <c r="F644" s="10" t="s">
        <v>1816</v>
      </c>
    </row>
    <row r="645" spans="2:6" ht="15.75">
      <c r="B645" s="8"/>
      <c r="C645" s="6" t="s">
        <v>1852</v>
      </c>
      <c r="D645" s="6" t="s">
        <v>257</v>
      </c>
      <c r="E645" s="7" t="s">
        <v>2005</v>
      </c>
      <c r="F645" s="10" t="s">
        <v>1816</v>
      </c>
    </row>
    <row r="646" spans="2:6" ht="15.75">
      <c r="B646" s="8"/>
      <c r="C646" s="6" t="s">
        <v>1852</v>
      </c>
      <c r="D646" s="6" t="s">
        <v>258</v>
      </c>
      <c r="E646" s="7" t="s">
        <v>259</v>
      </c>
      <c r="F646" s="10" t="s">
        <v>1816</v>
      </c>
    </row>
    <row r="647" spans="2:6" ht="15.75">
      <c r="B647" s="8"/>
      <c r="C647" s="6" t="s">
        <v>1852</v>
      </c>
      <c r="D647" s="6" t="s">
        <v>260</v>
      </c>
      <c r="E647" s="7" t="s">
        <v>2115</v>
      </c>
      <c r="F647" s="10" t="s">
        <v>1816</v>
      </c>
    </row>
    <row r="648" spans="2:6" ht="15.75">
      <c r="B648" s="8"/>
      <c r="C648" s="6" t="s">
        <v>1852</v>
      </c>
      <c r="D648" s="6" t="s">
        <v>261</v>
      </c>
      <c r="E648" s="7" t="s">
        <v>2118</v>
      </c>
      <c r="F648" s="10" t="s">
        <v>1816</v>
      </c>
    </row>
    <row r="649" spans="2:6" ht="15.75">
      <c r="B649" s="8"/>
      <c r="C649" s="6" t="s">
        <v>1852</v>
      </c>
      <c r="D649" s="6" t="s">
        <v>262</v>
      </c>
      <c r="E649" s="7" t="s">
        <v>2118</v>
      </c>
      <c r="F649" s="10" t="s">
        <v>1816</v>
      </c>
    </row>
    <row r="650" spans="2:6" ht="15.75">
      <c r="B650" s="8"/>
      <c r="C650" s="6" t="s">
        <v>1852</v>
      </c>
      <c r="D650" s="6" t="s">
        <v>263</v>
      </c>
      <c r="E650" s="7" t="s">
        <v>2118</v>
      </c>
      <c r="F650" s="10" t="s">
        <v>1816</v>
      </c>
    </row>
    <row r="651" spans="2:6" ht="15.75">
      <c r="B651" s="8"/>
      <c r="C651" s="6" t="s">
        <v>1852</v>
      </c>
      <c r="D651" s="6" t="s">
        <v>264</v>
      </c>
      <c r="E651" s="7" t="s">
        <v>2118</v>
      </c>
      <c r="F651" s="10" t="s">
        <v>1816</v>
      </c>
    </row>
    <row r="652" spans="2:6" ht="15.75">
      <c r="B652" s="8"/>
      <c r="C652" s="6" t="s">
        <v>1852</v>
      </c>
      <c r="D652" s="6" t="s">
        <v>265</v>
      </c>
      <c r="E652" s="7" t="s">
        <v>10</v>
      </c>
      <c r="F652" s="10" t="s">
        <v>1816</v>
      </c>
    </row>
    <row r="653" spans="2:5" ht="15.75">
      <c r="B653" s="10"/>
      <c r="D653" s="12"/>
      <c r="E653" s="13"/>
    </row>
    <row r="654" spans="2:6" ht="15.75">
      <c r="B654" s="6" t="s">
        <v>1856</v>
      </c>
      <c r="C654" s="6" t="s">
        <v>1852</v>
      </c>
      <c r="D654" s="6" t="s">
        <v>266</v>
      </c>
      <c r="E654" s="7" t="s">
        <v>2057</v>
      </c>
      <c r="F654" s="10" t="s">
        <v>1817</v>
      </c>
    </row>
    <row r="655" spans="2:6" ht="15.75">
      <c r="B655" s="8"/>
      <c r="C655" s="6" t="s">
        <v>1852</v>
      </c>
      <c r="D655" s="6" t="s">
        <v>267</v>
      </c>
      <c r="E655" s="7" t="s">
        <v>1980</v>
      </c>
      <c r="F655" s="10" t="s">
        <v>1817</v>
      </c>
    </row>
    <row r="656" spans="2:6" ht="15.75">
      <c r="B656" s="8"/>
      <c r="C656" s="6" t="s">
        <v>1852</v>
      </c>
      <c r="D656" s="6" t="s">
        <v>268</v>
      </c>
      <c r="E656" s="7" t="s">
        <v>2000</v>
      </c>
      <c r="F656" s="10" t="s">
        <v>1817</v>
      </c>
    </row>
    <row r="657" spans="2:6" ht="15.75">
      <c r="B657" s="8"/>
      <c r="C657" s="6" t="s">
        <v>1852</v>
      </c>
      <c r="D657" s="6" t="s">
        <v>269</v>
      </c>
      <c r="E657" s="7" t="s">
        <v>2000</v>
      </c>
      <c r="F657" s="10" t="s">
        <v>1817</v>
      </c>
    </row>
    <row r="658" spans="2:6" ht="15.75">
      <c r="B658" s="8"/>
      <c r="C658" s="6" t="s">
        <v>1853</v>
      </c>
      <c r="D658" s="6" t="s">
        <v>269</v>
      </c>
      <c r="E658" s="7" t="s">
        <v>2000</v>
      </c>
      <c r="F658" s="10" t="s">
        <v>1817</v>
      </c>
    </row>
    <row r="659" spans="2:6" ht="15.75">
      <c r="B659" s="8"/>
      <c r="C659" s="6" t="s">
        <v>1852</v>
      </c>
      <c r="D659" s="6" t="s">
        <v>270</v>
      </c>
      <c r="E659" s="7" t="s">
        <v>2005</v>
      </c>
      <c r="F659" s="10" t="s">
        <v>1817</v>
      </c>
    </row>
    <row r="660" spans="2:6" ht="15.75">
      <c r="B660" s="8"/>
      <c r="C660" s="6" t="s">
        <v>1852</v>
      </c>
      <c r="D660" s="6" t="s">
        <v>271</v>
      </c>
      <c r="E660" s="7" t="s">
        <v>2115</v>
      </c>
      <c r="F660" s="10" t="s">
        <v>1817</v>
      </c>
    </row>
    <row r="661" spans="2:6" ht="15.75">
      <c r="B661" s="8"/>
      <c r="C661" s="6" t="s">
        <v>1852</v>
      </c>
      <c r="D661" s="6" t="s">
        <v>272</v>
      </c>
      <c r="E661" s="7" t="s">
        <v>2118</v>
      </c>
      <c r="F661" s="10" t="s">
        <v>1817</v>
      </c>
    </row>
    <row r="662" spans="2:6" ht="15.75">
      <c r="B662" s="8"/>
      <c r="C662" s="6" t="s">
        <v>1852</v>
      </c>
      <c r="D662" s="6" t="s">
        <v>273</v>
      </c>
      <c r="E662" s="7" t="s">
        <v>2122</v>
      </c>
      <c r="F662" s="10" t="s">
        <v>1817</v>
      </c>
    </row>
    <row r="663" spans="2:6" ht="15.75">
      <c r="B663" s="6" t="s">
        <v>1856</v>
      </c>
      <c r="C663" s="6" t="s">
        <v>1852</v>
      </c>
      <c r="D663" s="6" t="s">
        <v>274</v>
      </c>
      <c r="E663" s="7" t="s">
        <v>1962</v>
      </c>
      <c r="F663" s="10" t="s">
        <v>1818</v>
      </c>
    </row>
    <row r="664" spans="2:6" ht="15.75">
      <c r="B664" s="8"/>
      <c r="C664" s="6" t="s">
        <v>1852</v>
      </c>
      <c r="D664" s="6" t="s">
        <v>275</v>
      </c>
      <c r="E664" s="7" t="s">
        <v>2057</v>
      </c>
      <c r="F664" s="10" t="s">
        <v>1818</v>
      </c>
    </row>
    <row r="665" spans="2:6" ht="15.75">
      <c r="B665" s="8"/>
      <c r="C665" s="6" t="s">
        <v>1852</v>
      </c>
      <c r="D665" s="6" t="s">
        <v>276</v>
      </c>
      <c r="E665" s="7" t="s">
        <v>2057</v>
      </c>
      <c r="F665" s="10" t="s">
        <v>1818</v>
      </c>
    </row>
    <row r="666" spans="2:6" ht="15.75">
      <c r="B666" s="8"/>
      <c r="C666" s="6" t="s">
        <v>1852</v>
      </c>
      <c r="D666" s="6" t="s">
        <v>277</v>
      </c>
      <c r="E666" s="7" t="s">
        <v>1980</v>
      </c>
      <c r="F666" s="10" t="s">
        <v>1818</v>
      </c>
    </row>
    <row r="667" spans="2:6" ht="15.75">
      <c r="B667" s="8"/>
      <c r="C667" s="6" t="s">
        <v>1852</v>
      </c>
      <c r="D667" s="6" t="s">
        <v>278</v>
      </c>
      <c r="E667" s="7" t="s">
        <v>1980</v>
      </c>
      <c r="F667" s="10" t="s">
        <v>1818</v>
      </c>
    </row>
    <row r="668" spans="2:6" ht="15.75">
      <c r="B668" s="8"/>
      <c r="C668" s="6" t="s">
        <v>1852</v>
      </c>
      <c r="D668" s="6" t="s">
        <v>279</v>
      </c>
      <c r="E668" s="7" t="s">
        <v>1980</v>
      </c>
      <c r="F668" s="10" t="s">
        <v>1818</v>
      </c>
    </row>
    <row r="669" spans="2:6" ht="15.75">
      <c r="B669" s="8"/>
      <c r="C669" s="6" t="s">
        <v>1852</v>
      </c>
      <c r="D669" s="6" t="s">
        <v>280</v>
      </c>
      <c r="E669" s="7" t="s">
        <v>1980</v>
      </c>
      <c r="F669" s="10" t="s">
        <v>1818</v>
      </c>
    </row>
    <row r="670" spans="2:6" ht="15.75">
      <c r="B670" s="8"/>
      <c r="C670" s="6" t="s">
        <v>1852</v>
      </c>
      <c r="D670" s="6" t="s">
        <v>281</v>
      </c>
      <c r="E670" s="7" t="s">
        <v>1980</v>
      </c>
      <c r="F670" s="10" t="s">
        <v>1818</v>
      </c>
    </row>
    <row r="671" spans="2:6" ht="15.75">
      <c r="B671" s="8"/>
      <c r="C671" s="6" t="s">
        <v>1852</v>
      </c>
      <c r="D671" s="6" t="s">
        <v>282</v>
      </c>
      <c r="E671" s="7" t="s">
        <v>1980</v>
      </c>
      <c r="F671" s="10" t="s">
        <v>1818</v>
      </c>
    </row>
    <row r="672" spans="2:6" ht="15.75">
      <c r="B672" s="8"/>
      <c r="C672" s="6" t="s">
        <v>1852</v>
      </c>
      <c r="D672" s="6" t="s">
        <v>283</v>
      </c>
      <c r="E672" s="7" t="s">
        <v>1980</v>
      </c>
      <c r="F672" s="10" t="s">
        <v>1818</v>
      </c>
    </row>
    <row r="673" spans="2:6" ht="15.75">
      <c r="B673" s="8"/>
      <c r="C673" s="6" t="s">
        <v>1853</v>
      </c>
      <c r="D673" s="6" t="s">
        <v>284</v>
      </c>
      <c r="E673" s="7" t="s">
        <v>2000</v>
      </c>
      <c r="F673" s="10" t="s">
        <v>1818</v>
      </c>
    </row>
    <row r="674" spans="2:6" ht="15.75">
      <c r="B674" s="8"/>
      <c r="C674" s="6" t="s">
        <v>1852</v>
      </c>
      <c r="D674" s="6" t="s">
        <v>285</v>
      </c>
      <c r="E674" s="7" t="s">
        <v>2005</v>
      </c>
      <c r="F674" s="10" t="s">
        <v>1818</v>
      </c>
    </row>
    <row r="675" spans="2:6" ht="15.75">
      <c r="B675" s="8"/>
      <c r="C675" s="6" t="s">
        <v>1852</v>
      </c>
      <c r="D675" s="6" t="s">
        <v>286</v>
      </c>
      <c r="E675" s="7" t="s">
        <v>2005</v>
      </c>
      <c r="F675" s="10" t="s">
        <v>1818</v>
      </c>
    </row>
    <row r="676" spans="2:6" ht="15.75">
      <c r="B676" s="8"/>
      <c r="C676" s="6" t="s">
        <v>1852</v>
      </c>
      <c r="D676" s="6" t="s">
        <v>287</v>
      </c>
      <c r="E676" s="7" t="s">
        <v>2115</v>
      </c>
      <c r="F676" s="10" t="s">
        <v>1818</v>
      </c>
    </row>
    <row r="677" spans="2:6" ht="15.75">
      <c r="B677" s="8"/>
      <c r="C677" s="6" t="s">
        <v>1852</v>
      </c>
      <c r="D677" s="6" t="s">
        <v>288</v>
      </c>
      <c r="E677" s="7" t="s">
        <v>2115</v>
      </c>
      <c r="F677" s="10" t="s">
        <v>1818</v>
      </c>
    </row>
    <row r="678" spans="2:6" ht="15.75">
      <c r="B678" s="6" t="s">
        <v>1854</v>
      </c>
      <c r="C678" s="6" t="s">
        <v>1855</v>
      </c>
      <c r="D678" s="6" t="s">
        <v>289</v>
      </c>
      <c r="E678" s="7" t="s">
        <v>1962</v>
      </c>
      <c r="F678" s="10" t="s">
        <v>1819</v>
      </c>
    </row>
    <row r="679" spans="2:6" ht="15.75">
      <c r="B679" s="8"/>
      <c r="C679" s="6" t="s">
        <v>1852</v>
      </c>
      <c r="D679" s="6" t="s">
        <v>290</v>
      </c>
      <c r="E679" s="7" t="s">
        <v>2057</v>
      </c>
      <c r="F679" s="10" t="s">
        <v>1819</v>
      </c>
    </row>
    <row r="680" spans="2:6" ht="15.75">
      <c r="B680" s="8"/>
      <c r="C680" s="6" t="s">
        <v>1852</v>
      </c>
      <c r="D680" s="6" t="s">
        <v>291</v>
      </c>
      <c r="E680" s="7" t="s">
        <v>2057</v>
      </c>
      <c r="F680" s="10" t="s">
        <v>1819</v>
      </c>
    </row>
    <row r="681" spans="2:6" ht="15.75">
      <c r="B681" s="8"/>
      <c r="C681" s="6" t="s">
        <v>1852</v>
      </c>
      <c r="D681" s="6" t="s">
        <v>292</v>
      </c>
      <c r="E681" s="7" t="s">
        <v>2057</v>
      </c>
      <c r="F681" s="10" t="s">
        <v>1819</v>
      </c>
    </row>
    <row r="682" spans="2:6" ht="15.75">
      <c r="B682" s="8"/>
      <c r="C682" s="6" t="s">
        <v>1852</v>
      </c>
      <c r="D682" s="6" t="s">
        <v>293</v>
      </c>
      <c r="E682" s="7" t="s">
        <v>1980</v>
      </c>
      <c r="F682" s="10" t="s">
        <v>1819</v>
      </c>
    </row>
    <row r="683" spans="2:6" ht="15.75">
      <c r="B683" s="6" t="s">
        <v>1856</v>
      </c>
      <c r="C683" s="6" t="s">
        <v>1852</v>
      </c>
      <c r="D683" s="6" t="s">
        <v>294</v>
      </c>
      <c r="E683" s="7" t="s">
        <v>1980</v>
      </c>
      <c r="F683" s="10" t="s">
        <v>1819</v>
      </c>
    </row>
    <row r="684" spans="2:6" ht="15.75">
      <c r="B684" s="8"/>
      <c r="C684" s="6" t="s">
        <v>1852</v>
      </c>
      <c r="D684" s="6" t="s">
        <v>295</v>
      </c>
      <c r="E684" s="7" t="s">
        <v>2000</v>
      </c>
      <c r="F684" s="10" t="s">
        <v>1819</v>
      </c>
    </row>
    <row r="685" spans="2:6" ht="15.75">
      <c r="B685" s="8"/>
      <c r="C685" s="6" t="s">
        <v>1852</v>
      </c>
      <c r="D685" s="6" t="s">
        <v>2059</v>
      </c>
      <c r="E685" s="7" t="s">
        <v>2000</v>
      </c>
      <c r="F685" s="10" t="s">
        <v>1819</v>
      </c>
    </row>
    <row r="686" spans="2:6" ht="15.75">
      <c r="B686" s="8"/>
      <c r="C686" s="6" t="s">
        <v>1852</v>
      </c>
      <c r="D686" s="6" t="s">
        <v>296</v>
      </c>
      <c r="E686" s="7" t="s">
        <v>2000</v>
      </c>
      <c r="F686" s="10" t="s">
        <v>1819</v>
      </c>
    </row>
    <row r="687" spans="2:6" ht="15.75">
      <c r="B687" s="8"/>
      <c r="C687" s="6" t="s">
        <v>1852</v>
      </c>
      <c r="D687" s="6" t="s">
        <v>297</v>
      </c>
      <c r="E687" s="7" t="s">
        <v>2000</v>
      </c>
      <c r="F687" s="10" t="s">
        <v>1819</v>
      </c>
    </row>
    <row r="688" spans="2:6" ht="15.75">
      <c r="B688" s="8"/>
      <c r="C688" s="6" t="s">
        <v>1852</v>
      </c>
      <c r="D688" s="6" t="s">
        <v>298</v>
      </c>
      <c r="E688" s="7" t="s">
        <v>2000</v>
      </c>
      <c r="F688" s="10" t="s">
        <v>1819</v>
      </c>
    </row>
    <row r="689" spans="2:6" ht="15.75">
      <c r="B689" s="8"/>
      <c r="C689" s="6" t="s">
        <v>1852</v>
      </c>
      <c r="D689" s="6" t="s">
        <v>299</v>
      </c>
      <c r="E689" s="7" t="s">
        <v>2000</v>
      </c>
      <c r="F689" s="10" t="s">
        <v>1819</v>
      </c>
    </row>
    <row r="690" spans="2:6" ht="15.75">
      <c r="B690" s="8"/>
      <c r="C690" s="6" t="s">
        <v>1918</v>
      </c>
      <c r="D690" s="6" t="s">
        <v>300</v>
      </c>
      <c r="E690" s="7" t="s">
        <v>2000</v>
      </c>
      <c r="F690" s="10" t="s">
        <v>1819</v>
      </c>
    </row>
    <row r="691" spans="2:6" ht="15.75">
      <c r="B691" s="8"/>
      <c r="C691" s="6" t="s">
        <v>1852</v>
      </c>
      <c r="D691" s="6" t="s">
        <v>301</v>
      </c>
      <c r="E691" s="7" t="s">
        <v>2005</v>
      </c>
      <c r="F691" s="10" t="s">
        <v>1819</v>
      </c>
    </row>
    <row r="692" spans="2:6" ht="15.75">
      <c r="B692" s="8"/>
      <c r="C692" s="6" t="s">
        <v>1852</v>
      </c>
      <c r="D692" s="6" t="s">
        <v>302</v>
      </c>
      <c r="E692" s="7" t="s">
        <v>2005</v>
      </c>
      <c r="F692" s="10" t="s">
        <v>1819</v>
      </c>
    </row>
    <row r="693" spans="2:6" ht="15.75">
      <c r="B693" s="8"/>
      <c r="C693" s="6" t="s">
        <v>1852</v>
      </c>
      <c r="D693" s="6" t="s">
        <v>2050</v>
      </c>
      <c r="E693" s="7" t="s">
        <v>2005</v>
      </c>
      <c r="F693" s="10" t="s">
        <v>1819</v>
      </c>
    </row>
    <row r="694" spans="2:6" ht="15.75">
      <c r="B694" s="8"/>
      <c r="C694" s="6" t="s">
        <v>1852</v>
      </c>
      <c r="D694" s="6" t="s">
        <v>303</v>
      </c>
      <c r="E694" s="7" t="s">
        <v>2005</v>
      </c>
      <c r="F694" s="10" t="s">
        <v>1819</v>
      </c>
    </row>
    <row r="695" spans="2:6" ht="15.75">
      <c r="B695" s="8"/>
      <c r="C695" s="6" t="s">
        <v>1852</v>
      </c>
      <c r="D695" s="6" t="s">
        <v>304</v>
      </c>
      <c r="E695" s="7" t="s">
        <v>2005</v>
      </c>
      <c r="F695" s="10" t="s">
        <v>1819</v>
      </c>
    </row>
    <row r="696" spans="2:6" ht="15.75">
      <c r="B696" s="8"/>
      <c r="C696" s="6" t="s">
        <v>1852</v>
      </c>
      <c r="D696" s="6" t="s">
        <v>305</v>
      </c>
      <c r="E696" s="7" t="s">
        <v>2005</v>
      </c>
      <c r="F696" s="10" t="s">
        <v>1819</v>
      </c>
    </row>
    <row r="697" spans="2:6" ht="15.75">
      <c r="B697" s="8"/>
      <c r="C697" s="6" t="s">
        <v>1852</v>
      </c>
      <c r="D697" s="6" t="s">
        <v>2034</v>
      </c>
      <c r="E697" s="7" t="s">
        <v>2005</v>
      </c>
      <c r="F697" s="10" t="s">
        <v>1819</v>
      </c>
    </row>
    <row r="698" spans="2:6" ht="15.75">
      <c r="B698" s="8"/>
      <c r="C698" s="6" t="s">
        <v>1852</v>
      </c>
      <c r="D698" s="6" t="s">
        <v>306</v>
      </c>
      <c r="E698" s="7" t="s">
        <v>2115</v>
      </c>
      <c r="F698" s="10" t="s">
        <v>1819</v>
      </c>
    </row>
    <row r="699" spans="2:6" ht="15.75">
      <c r="B699" s="8"/>
      <c r="C699" s="6" t="s">
        <v>1852</v>
      </c>
      <c r="D699" s="6" t="s">
        <v>307</v>
      </c>
      <c r="E699" s="7" t="s">
        <v>2115</v>
      </c>
      <c r="F699" s="10" t="s">
        <v>1819</v>
      </c>
    </row>
    <row r="700" spans="2:6" ht="15.75">
      <c r="B700" s="8"/>
      <c r="C700" s="6" t="s">
        <v>1852</v>
      </c>
      <c r="D700" s="6" t="s">
        <v>308</v>
      </c>
      <c r="E700" s="7" t="s">
        <v>2118</v>
      </c>
      <c r="F700" s="10" t="s">
        <v>1819</v>
      </c>
    </row>
    <row r="701" spans="2:6" ht="15.75">
      <c r="B701" s="8"/>
      <c r="C701" s="6" t="s">
        <v>1852</v>
      </c>
      <c r="D701" s="6" t="s">
        <v>309</v>
      </c>
      <c r="E701" s="7" t="s">
        <v>2118</v>
      </c>
      <c r="F701" s="10" t="s">
        <v>1819</v>
      </c>
    </row>
    <row r="702" spans="2:6" ht="15.75">
      <c r="B702" s="8"/>
      <c r="C702" s="6" t="s">
        <v>1852</v>
      </c>
      <c r="D702" s="6" t="s">
        <v>310</v>
      </c>
      <c r="E702" s="7" t="s">
        <v>2118</v>
      </c>
      <c r="F702" s="10" t="s">
        <v>1819</v>
      </c>
    </row>
    <row r="703" spans="2:6" ht="15.75">
      <c r="B703" s="8"/>
      <c r="C703" s="6" t="s">
        <v>1852</v>
      </c>
      <c r="D703" s="6" t="s">
        <v>311</v>
      </c>
      <c r="E703" s="7" t="s">
        <v>2122</v>
      </c>
      <c r="F703" s="10" t="s">
        <v>1819</v>
      </c>
    </row>
    <row r="704" spans="2:6" ht="15.75">
      <c r="B704" s="6" t="s">
        <v>1856</v>
      </c>
      <c r="C704" s="6" t="s">
        <v>1852</v>
      </c>
      <c r="D704" s="6" t="s">
        <v>313</v>
      </c>
      <c r="E704" s="7" t="s">
        <v>1851</v>
      </c>
      <c r="F704" s="10" t="s">
        <v>312</v>
      </c>
    </row>
    <row r="705" spans="2:6" ht="15.75">
      <c r="B705" s="8"/>
      <c r="C705" s="6" t="s">
        <v>1852</v>
      </c>
      <c r="D705" s="6" t="s">
        <v>314</v>
      </c>
      <c r="E705" s="7" t="s">
        <v>1952</v>
      </c>
      <c r="F705" s="10" t="s">
        <v>312</v>
      </c>
    </row>
    <row r="706" spans="2:6" ht="15.75">
      <c r="B706" s="8"/>
      <c r="C706" s="6" t="s">
        <v>1852</v>
      </c>
      <c r="D706" s="6" t="s">
        <v>315</v>
      </c>
      <c r="E706" s="7" t="s">
        <v>1952</v>
      </c>
      <c r="F706" s="10" t="s">
        <v>312</v>
      </c>
    </row>
    <row r="707" spans="2:6" ht="15.75">
      <c r="B707" s="8"/>
      <c r="C707" s="6" t="s">
        <v>1852</v>
      </c>
      <c r="D707" s="6" t="s">
        <v>316</v>
      </c>
      <c r="E707" s="7" t="s">
        <v>1952</v>
      </c>
      <c r="F707" s="10" t="s">
        <v>312</v>
      </c>
    </row>
    <row r="708" spans="2:6" ht="15.75">
      <c r="B708" s="8"/>
      <c r="C708" s="6" t="s">
        <v>1852</v>
      </c>
      <c r="D708" s="6" t="s">
        <v>317</v>
      </c>
      <c r="E708" s="7" t="s">
        <v>1952</v>
      </c>
      <c r="F708" s="10" t="s">
        <v>312</v>
      </c>
    </row>
    <row r="709" spans="2:6" ht="15.75">
      <c r="B709" s="8"/>
      <c r="C709" s="6" t="s">
        <v>1853</v>
      </c>
      <c r="D709" s="6" t="s">
        <v>318</v>
      </c>
      <c r="E709" s="7" t="s">
        <v>1952</v>
      </c>
      <c r="F709" s="10" t="s">
        <v>312</v>
      </c>
    </row>
    <row r="710" spans="2:6" ht="15.75">
      <c r="B710" s="8"/>
      <c r="C710" s="6" t="s">
        <v>1852</v>
      </c>
      <c r="D710" s="6" t="s">
        <v>319</v>
      </c>
      <c r="E710" s="7" t="s">
        <v>1952</v>
      </c>
      <c r="F710" s="10" t="s">
        <v>312</v>
      </c>
    </row>
    <row r="711" spans="2:6" ht="15.75">
      <c r="B711" s="8"/>
      <c r="C711" s="6" t="s">
        <v>1852</v>
      </c>
      <c r="D711" s="6" t="s">
        <v>320</v>
      </c>
      <c r="E711" s="7" t="s">
        <v>1952</v>
      </c>
      <c r="F711" s="10" t="s">
        <v>312</v>
      </c>
    </row>
    <row r="712" spans="2:6" ht="15.75">
      <c r="B712" s="6" t="s">
        <v>1856</v>
      </c>
      <c r="C712" s="6" t="s">
        <v>1852</v>
      </c>
      <c r="D712" s="6" t="s">
        <v>321</v>
      </c>
      <c r="E712" s="7" t="s">
        <v>1952</v>
      </c>
      <c r="F712" s="10" t="s">
        <v>312</v>
      </c>
    </row>
    <row r="713" spans="2:6" ht="15.75">
      <c r="B713" s="8"/>
      <c r="C713" s="6" t="s">
        <v>1852</v>
      </c>
      <c r="D713" s="6" t="s">
        <v>322</v>
      </c>
      <c r="E713" s="7" t="s">
        <v>1952</v>
      </c>
      <c r="F713" s="10" t="s">
        <v>312</v>
      </c>
    </row>
    <row r="714" spans="2:6" ht="15.75">
      <c r="B714" s="6" t="s">
        <v>1856</v>
      </c>
      <c r="C714" s="6" t="s">
        <v>1849</v>
      </c>
      <c r="D714" s="6" t="s">
        <v>323</v>
      </c>
      <c r="E714" s="7" t="s">
        <v>1952</v>
      </c>
      <c r="F714" s="10" t="s">
        <v>312</v>
      </c>
    </row>
    <row r="715" spans="2:6" ht="15.75">
      <c r="B715" s="6" t="s">
        <v>1856</v>
      </c>
      <c r="C715" s="6" t="s">
        <v>1852</v>
      </c>
      <c r="D715" s="6" t="s">
        <v>324</v>
      </c>
      <c r="E715" s="7" t="s">
        <v>1962</v>
      </c>
      <c r="F715" s="10" t="s">
        <v>312</v>
      </c>
    </row>
    <row r="716" spans="2:6" ht="15.75">
      <c r="B716" s="8"/>
      <c r="C716" s="6" t="s">
        <v>1852</v>
      </c>
      <c r="D716" s="6" t="s">
        <v>325</v>
      </c>
      <c r="E716" s="7" t="s">
        <v>1962</v>
      </c>
      <c r="F716" s="10" t="s">
        <v>312</v>
      </c>
    </row>
    <row r="717" spans="2:6" ht="15.75">
      <c r="B717" s="8"/>
      <c r="C717" s="6" t="s">
        <v>1852</v>
      </c>
      <c r="D717" s="6" t="s">
        <v>326</v>
      </c>
      <c r="E717" s="7" t="s">
        <v>1962</v>
      </c>
      <c r="F717" s="10" t="s">
        <v>312</v>
      </c>
    </row>
    <row r="718" spans="2:6" ht="15.75">
      <c r="B718" s="8"/>
      <c r="C718" s="6" t="s">
        <v>1853</v>
      </c>
      <c r="D718" s="6" t="s">
        <v>327</v>
      </c>
      <c r="E718" s="7" t="s">
        <v>2057</v>
      </c>
      <c r="F718" s="10" t="s">
        <v>312</v>
      </c>
    </row>
    <row r="719" spans="2:6" ht="15.75">
      <c r="B719" s="8"/>
      <c r="C719" s="6" t="s">
        <v>1849</v>
      </c>
      <c r="D719" s="6" t="s">
        <v>328</v>
      </c>
      <c r="E719" s="7" t="s">
        <v>2057</v>
      </c>
      <c r="F719" s="10" t="s">
        <v>312</v>
      </c>
    </row>
    <row r="720" spans="2:6" ht="15.75">
      <c r="B720" s="8"/>
      <c r="C720" s="6" t="s">
        <v>1852</v>
      </c>
      <c r="D720" s="6" t="s">
        <v>30</v>
      </c>
      <c r="E720" s="7" t="s">
        <v>1980</v>
      </c>
      <c r="F720" s="10" t="s">
        <v>312</v>
      </c>
    </row>
    <row r="721" spans="2:6" ht="15.75">
      <c r="B721" s="8"/>
      <c r="C721" s="6" t="s">
        <v>1852</v>
      </c>
      <c r="D721" s="6" t="s">
        <v>1957</v>
      </c>
      <c r="E721" s="7" t="s">
        <v>2000</v>
      </c>
      <c r="F721" s="10" t="s">
        <v>312</v>
      </c>
    </row>
    <row r="722" spans="2:6" ht="15.75">
      <c r="B722" s="8"/>
      <c r="C722" s="6" t="s">
        <v>1852</v>
      </c>
      <c r="D722" s="6" t="s">
        <v>329</v>
      </c>
      <c r="E722" s="7" t="s">
        <v>2005</v>
      </c>
      <c r="F722" s="10" t="s">
        <v>312</v>
      </c>
    </row>
    <row r="723" spans="2:6" ht="15.75">
      <c r="B723" s="8"/>
      <c r="C723" s="6" t="s">
        <v>1852</v>
      </c>
      <c r="D723" s="6" t="s">
        <v>330</v>
      </c>
      <c r="E723" s="7" t="s">
        <v>2115</v>
      </c>
      <c r="F723" s="10" t="s">
        <v>312</v>
      </c>
    </row>
    <row r="724" spans="2:6" ht="15.75">
      <c r="B724" s="8"/>
      <c r="C724" s="6" t="s">
        <v>1853</v>
      </c>
      <c r="D724" s="6" t="s">
        <v>331</v>
      </c>
      <c r="E724" s="7" t="s">
        <v>2118</v>
      </c>
      <c r="F724" s="10" t="s">
        <v>312</v>
      </c>
    </row>
    <row r="725" spans="2:6" ht="15.75">
      <c r="B725" s="6" t="s">
        <v>1856</v>
      </c>
      <c r="C725" s="6" t="s">
        <v>1852</v>
      </c>
      <c r="D725" s="6" t="s">
        <v>332</v>
      </c>
      <c r="E725" s="7" t="s">
        <v>1980</v>
      </c>
      <c r="F725" s="10" t="s">
        <v>1821</v>
      </c>
    </row>
    <row r="726" spans="2:6" ht="15.75">
      <c r="B726" s="8"/>
      <c r="C726" s="6" t="s">
        <v>1852</v>
      </c>
      <c r="D726" s="6" t="s">
        <v>333</v>
      </c>
      <c r="E726" s="7" t="s">
        <v>2000</v>
      </c>
      <c r="F726" s="10" t="s">
        <v>1821</v>
      </c>
    </row>
    <row r="727" spans="2:6" ht="15.75">
      <c r="B727" s="8"/>
      <c r="C727" s="6" t="s">
        <v>1853</v>
      </c>
      <c r="D727" s="6" t="s">
        <v>334</v>
      </c>
      <c r="E727" s="7" t="s">
        <v>2000</v>
      </c>
      <c r="F727" s="10" t="s">
        <v>1821</v>
      </c>
    </row>
    <row r="728" spans="2:6" ht="15.75">
      <c r="B728" s="8"/>
      <c r="C728" s="6" t="s">
        <v>1852</v>
      </c>
      <c r="D728" s="6" t="s">
        <v>335</v>
      </c>
      <c r="E728" s="7" t="s">
        <v>2000</v>
      </c>
      <c r="F728" s="10" t="s">
        <v>1821</v>
      </c>
    </row>
    <row r="729" spans="2:6" ht="15.75">
      <c r="B729" s="8"/>
      <c r="C729" s="6" t="s">
        <v>1852</v>
      </c>
      <c r="D729" s="6" t="s">
        <v>336</v>
      </c>
      <c r="E729" s="7" t="s">
        <v>2000</v>
      </c>
      <c r="F729" s="10" t="s">
        <v>1821</v>
      </c>
    </row>
    <row r="730" spans="2:6" ht="15.75">
      <c r="B730" s="8"/>
      <c r="C730" s="6" t="s">
        <v>1852</v>
      </c>
      <c r="D730" s="6" t="s">
        <v>337</v>
      </c>
      <c r="E730" s="7" t="s">
        <v>2005</v>
      </c>
      <c r="F730" s="10" t="s">
        <v>1821</v>
      </c>
    </row>
    <row r="731" spans="2:6" ht="15.75">
      <c r="B731" s="8"/>
      <c r="C731" s="6" t="s">
        <v>1849</v>
      </c>
      <c r="D731" s="6" t="s">
        <v>338</v>
      </c>
      <c r="E731" s="7" t="s">
        <v>2005</v>
      </c>
      <c r="F731" s="10" t="s">
        <v>1821</v>
      </c>
    </row>
    <row r="732" spans="2:6" ht="15.75">
      <c r="B732" s="8"/>
      <c r="C732" s="6" t="s">
        <v>1852</v>
      </c>
      <c r="D732" s="6" t="s">
        <v>339</v>
      </c>
      <c r="E732" s="7" t="s">
        <v>2005</v>
      </c>
      <c r="F732" s="10" t="s">
        <v>1821</v>
      </c>
    </row>
    <row r="733" spans="2:6" ht="15.75">
      <c r="B733" s="8"/>
      <c r="C733" s="6" t="s">
        <v>1852</v>
      </c>
      <c r="D733" s="6" t="s">
        <v>340</v>
      </c>
      <c r="E733" s="7" t="s">
        <v>2005</v>
      </c>
      <c r="F733" s="10" t="s">
        <v>1821</v>
      </c>
    </row>
    <row r="734" spans="2:6" ht="15.75">
      <c r="B734" s="8"/>
      <c r="C734" s="6" t="s">
        <v>1852</v>
      </c>
      <c r="D734" s="6" t="s">
        <v>341</v>
      </c>
      <c r="E734" s="7" t="s">
        <v>2005</v>
      </c>
      <c r="F734" s="10" t="s">
        <v>1821</v>
      </c>
    </row>
    <row r="735" spans="2:6" ht="15.75">
      <c r="B735" s="8"/>
      <c r="C735" s="6" t="s">
        <v>1852</v>
      </c>
      <c r="D735" s="6" t="s">
        <v>342</v>
      </c>
      <c r="E735" s="7" t="s">
        <v>2005</v>
      </c>
      <c r="F735" s="10" t="s">
        <v>1821</v>
      </c>
    </row>
    <row r="736" spans="2:6" ht="15.75">
      <c r="B736" s="8"/>
      <c r="C736" s="6" t="s">
        <v>1852</v>
      </c>
      <c r="D736" s="6" t="s">
        <v>343</v>
      </c>
      <c r="E736" s="7" t="s">
        <v>2005</v>
      </c>
      <c r="F736" s="10" t="s">
        <v>1821</v>
      </c>
    </row>
    <row r="737" spans="2:6" ht="15.75">
      <c r="B737" s="8"/>
      <c r="C737" s="6" t="s">
        <v>1849</v>
      </c>
      <c r="D737" s="6" t="s">
        <v>344</v>
      </c>
      <c r="E737" s="7" t="s">
        <v>2115</v>
      </c>
      <c r="F737" s="10" t="s">
        <v>1821</v>
      </c>
    </row>
    <row r="738" spans="2:6" ht="15.75">
      <c r="B738" s="8"/>
      <c r="C738" s="6" t="s">
        <v>1852</v>
      </c>
      <c r="D738" s="6" t="s">
        <v>345</v>
      </c>
      <c r="E738" s="7" t="s">
        <v>2115</v>
      </c>
      <c r="F738" s="10" t="s">
        <v>1821</v>
      </c>
    </row>
    <row r="739" spans="2:6" ht="15.75">
      <c r="B739" s="8"/>
      <c r="C739" s="6" t="s">
        <v>1853</v>
      </c>
      <c r="D739" s="6" t="s">
        <v>346</v>
      </c>
      <c r="E739" s="7" t="s">
        <v>2115</v>
      </c>
      <c r="F739" s="10" t="s">
        <v>1821</v>
      </c>
    </row>
    <row r="740" spans="2:6" ht="15.75">
      <c r="B740" s="8"/>
      <c r="C740" s="6" t="s">
        <v>1852</v>
      </c>
      <c r="D740" s="6" t="s">
        <v>347</v>
      </c>
      <c r="E740" s="7" t="s">
        <v>2115</v>
      </c>
      <c r="F740" s="10" t="s">
        <v>1821</v>
      </c>
    </row>
    <row r="741" spans="2:6" ht="15.75">
      <c r="B741" s="8"/>
      <c r="C741" s="6" t="s">
        <v>1849</v>
      </c>
      <c r="D741" s="6" t="s">
        <v>348</v>
      </c>
      <c r="E741" s="7" t="s">
        <v>2115</v>
      </c>
      <c r="F741" s="10" t="s">
        <v>1821</v>
      </c>
    </row>
    <row r="742" spans="2:6" ht="15.75">
      <c r="B742" s="8"/>
      <c r="C742" s="6" t="s">
        <v>1852</v>
      </c>
      <c r="D742" s="6" t="s">
        <v>349</v>
      </c>
      <c r="E742" s="7" t="s">
        <v>2118</v>
      </c>
      <c r="F742" s="10" t="s">
        <v>1821</v>
      </c>
    </row>
    <row r="743" spans="2:6" ht="15.75">
      <c r="B743" s="8"/>
      <c r="C743" s="6" t="s">
        <v>1852</v>
      </c>
      <c r="D743" s="6" t="s">
        <v>350</v>
      </c>
      <c r="E743" s="7" t="s">
        <v>2118</v>
      </c>
      <c r="F743" s="10" t="s">
        <v>1821</v>
      </c>
    </row>
    <row r="744" spans="2:6" ht="15.75">
      <c r="B744" s="8"/>
      <c r="C744" s="6" t="s">
        <v>1855</v>
      </c>
      <c r="D744" s="6" t="s">
        <v>351</v>
      </c>
      <c r="E744" s="7" t="s">
        <v>2118</v>
      </c>
      <c r="F744" s="10" t="s">
        <v>1821</v>
      </c>
    </row>
    <row r="745" spans="2:6" ht="15.75">
      <c r="B745" s="8"/>
      <c r="C745" s="6" t="s">
        <v>1852</v>
      </c>
      <c r="D745" s="6" t="s">
        <v>352</v>
      </c>
      <c r="E745" s="7" t="s">
        <v>2118</v>
      </c>
      <c r="F745" s="10" t="s">
        <v>1821</v>
      </c>
    </row>
    <row r="746" spans="2:6" ht="15.75">
      <c r="B746" s="8"/>
      <c r="C746" s="6" t="s">
        <v>1852</v>
      </c>
      <c r="D746" s="6" t="s">
        <v>353</v>
      </c>
      <c r="E746" s="7" t="s">
        <v>2118</v>
      </c>
      <c r="F746" s="10" t="s">
        <v>1821</v>
      </c>
    </row>
    <row r="747" spans="2:6" ht="15.75">
      <c r="B747" s="8"/>
      <c r="C747" s="6" t="s">
        <v>1852</v>
      </c>
      <c r="D747" s="6" t="s">
        <v>354</v>
      </c>
      <c r="E747" s="7" t="s">
        <v>355</v>
      </c>
      <c r="F747" s="10" t="s">
        <v>1821</v>
      </c>
    </row>
    <row r="748" spans="2:6" ht="15.75">
      <c r="B748" s="8"/>
      <c r="C748" s="6" t="s">
        <v>1853</v>
      </c>
      <c r="D748" s="6" t="s">
        <v>356</v>
      </c>
      <c r="E748" s="7" t="s">
        <v>2122</v>
      </c>
      <c r="F748" s="10" t="s">
        <v>1821</v>
      </c>
    </row>
    <row r="749" spans="2:6" ht="15.75">
      <c r="B749" s="8"/>
      <c r="C749" s="6" t="s">
        <v>1852</v>
      </c>
      <c r="D749" s="6" t="s">
        <v>357</v>
      </c>
      <c r="E749" s="7" t="s">
        <v>2122</v>
      </c>
      <c r="F749" s="10" t="s">
        <v>1821</v>
      </c>
    </row>
    <row r="750" spans="2:6" ht="15.75">
      <c r="B750" s="8"/>
      <c r="C750" s="6" t="s">
        <v>1852</v>
      </c>
      <c r="D750" s="6" t="s">
        <v>358</v>
      </c>
      <c r="E750" s="7" t="s">
        <v>2122</v>
      </c>
      <c r="F750" s="10" t="s">
        <v>1821</v>
      </c>
    </row>
    <row r="751" spans="2:6" ht="15.75">
      <c r="B751" s="8"/>
      <c r="C751" s="6" t="s">
        <v>1852</v>
      </c>
      <c r="D751" s="6" t="s">
        <v>359</v>
      </c>
      <c r="E751" s="7" t="s">
        <v>2122</v>
      </c>
      <c r="F751" s="10" t="s">
        <v>1821</v>
      </c>
    </row>
    <row r="752" spans="2:6" ht="15.75">
      <c r="B752" s="8"/>
      <c r="C752" s="6" t="s">
        <v>1852</v>
      </c>
      <c r="D752" s="6" t="s">
        <v>360</v>
      </c>
      <c r="E752" s="7" t="s">
        <v>2122</v>
      </c>
      <c r="F752" s="10" t="s">
        <v>1821</v>
      </c>
    </row>
    <row r="753" spans="2:6" ht="15.75">
      <c r="B753" s="8"/>
      <c r="C753" s="6" t="s">
        <v>1852</v>
      </c>
      <c r="D753" s="6" t="s">
        <v>361</v>
      </c>
      <c r="E753" s="7" t="s">
        <v>2008</v>
      </c>
      <c r="F753" s="10" t="s">
        <v>1821</v>
      </c>
    </row>
    <row r="754" spans="2:6" ht="15.75">
      <c r="B754" s="8"/>
      <c r="C754" s="6" t="s">
        <v>1852</v>
      </c>
      <c r="D754" s="6" t="s">
        <v>362</v>
      </c>
      <c r="E754" s="7" t="s">
        <v>2008</v>
      </c>
      <c r="F754" s="10" t="s">
        <v>1821</v>
      </c>
    </row>
    <row r="755" spans="2:6" ht="15.75">
      <c r="B755" s="8"/>
      <c r="C755" s="6" t="s">
        <v>1852</v>
      </c>
      <c r="D755" s="6" t="s">
        <v>363</v>
      </c>
      <c r="E755" s="7" t="s">
        <v>2008</v>
      </c>
      <c r="F755" s="10" t="s">
        <v>1821</v>
      </c>
    </row>
    <row r="756" spans="2:6" ht="15.75">
      <c r="B756" s="8"/>
      <c r="C756" s="6" t="s">
        <v>1852</v>
      </c>
      <c r="D756" s="6" t="s">
        <v>364</v>
      </c>
      <c r="E756" s="7" t="s">
        <v>2008</v>
      </c>
      <c r="F756" s="10" t="s">
        <v>1821</v>
      </c>
    </row>
    <row r="757" spans="2:6" ht="15.75">
      <c r="B757" s="8"/>
      <c r="C757" s="6" t="s">
        <v>1852</v>
      </c>
      <c r="D757" s="6" t="s">
        <v>365</v>
      </c>
      <c r="E757" s="7" t="s">
        <v>2008</v>
      </c>
      <c r="F757" s="10" t="s">
        <v>1821</v>
      </c>
    </row>
    <row r="758" spans="2:6" ht="15.75">
      <c r="B758" s="8"/>
      <c r="C758" s="6" t="s">
        <v>1852</v>
      </c>
      <c r="D758" s="6" t="s">
        <v>366</v>
      </c>
      <c r="E758" s="7" t="s">
        <v>2008</v>
      </c>
      <c r="F758" s="10" t="s">
        <v>1821</v>
      </c>
    </row>
    <row r="759" spans="2:6" ht="15.75">
      <c r="B759" s="8"/>
      <c r="C759" s="6" t="s">
        <v>1852</v>
      </c>
      <c r="D759" s="6" t="s">
        <v>367</v>
      </c>
      <c r="E759" s="7" t="s">
        <v>2008</v>
      </c>
      <c r="F759" s="10" t="s">
        <v>1821</v>
      </c>
    </row>
    <row r="760" spans="2:6" ht="15.75">
      <c r="B760" s="8"/>
      <c r="C760" s="6" t="s">
        <v>1852</v>
      </c>
      <c r="D760" s="6" t="s">
        <v>368</v>
      </c>
      <c r="E760" s="7" t="s">
        <v>2008</v>
      </c>
      <c r="F760" s="10" t="s">
        <v>1821</v>
      </c>
    </row>
    <row r="761" spans="2:6" ht="15.75">
      <c r="B761" s="6" t="s">
        <v>1856</v>
      </c>
      <c r="C761" s="6" t="s">
        <v>1852</v>
      </c>
      <c r="D761" s="6" t="s">
        <v>369</v>
      </c>
      <c r="E761" s="7" t="s">
        <v>1962</v>
      </c>
      <c r="F761" s="10" t="s">
        <v>1822</v>
      </c>
    </row>
    <row r="762" spans="2:6" ht="15.75">
      <c r="B762" s="8"/>
      <c r="C762" s="6" t="s">
        <v>1853</v>
      </c>
      <c r="D762" s="6" t="s">
        <v>370</v>
      </c>
      <c r="E762" s="7" t="s">
        <v>2057</v>
      </c>
      <c r="F762" s="10" t="s">
        <v>1822</v>
      </c>
    </row>
    <row r="763" spans="2:6" ht="15.75">
      <c r="B763" s="6" t="s">
        <v>1856</v>
      </c>
      <c r="C763" s="6" t="s">
        <v>1852</v>
      </c>
      <c r="D763" s="6" t="s">
        <v>371</v>
      </c>
      <c r="E763" s="7" t="s">
        <v>1980</v>
      </c>
      <c r="F763" s="10" t="s">
        <v>1822</v>
      </c>
    </row>
    <row r="764" spans="2:6" ht="15.75">
      <c r="B764" s="8"/>
      <c r="C764" s="6" t="s">
        <v>1853</v>
      </c>
      <c r="D764" s="6" t="s">
        <v>372</v>
      </c>
      <c r="E764" s="7" t="s">
        <v>1980</v>
      </c>
      <c r="F764" s="10" t="s">
        <v>1822</v>
      </c>
    </row>
    <row r="765" spans="2:6" ht="15.75">
      <c r="B765" s="8"/>
      <c r="C765" s="6" t="s">
        <v>1852</v>
      </c>
      <c r="D765" s="6" t="s">
        <v>373</v>
      </c>
      <c r="E765" s="7" t="s">
        <v>2000</v>
      </c>
      <c r="F765" s="10" t="s">
        <v>1822</v>
      </c>
    </row>
    <row r="766" spans="2:6" ht="15.75">
      <c r="B766" s="8"/>
      <c r="C766" s="6" t="s">
        <v>1868</v>
      </c>
      <c r="D766" s="6" t="s">
        <v>374</v>
      </c>
      <c r="E766" s="7" t="s">
        <v>2000</v>
      </c>
      <c r="F766" s="10" t="s">
        <v>1822</v>
      </c>
    </row>
    <row r="767" spans="2:6" ht="15.75">
      <c r="B767" s="8"/>
      <c r="C767" s="6" t="s">
        <v>1852</v>
      </c>
      <c r="D767" s="6" t="s">
        <v>375</v>
      </c>
      <c r="E767" s="7" t="s">
        <v>2000</v>
      </c>
      <c r="F767" s="10" t="s">
        <v>1822</v>
      </c>
    </row>
    <row r="768" spans="2:6" ht="15.75">
      <c r="B768" s="8"/>
      <c r="C768" s="6" t="s">
        <v>1853</v>
      </c>
      <c r="D768" s="6" t="s">
        <v>376</v>
      </c>
      <c r="E768" s="7" t="s">
        <v>2000</v>
      </c>
      <c r="F768" s="10" t="s">
        <v>1822</v>
      </c>
    </row>
    <row r="769" spans="2:6" ht="15.75">
      <c r="B769" s="8"/>
      <c r="C769" s="6" t="s">
        <v>1853</v>
      </c>
      <c r="D769" s="6" t="s">
        <v>377</v>
      </c>
      <c r="E769" s="7" t="s">
        <v>2005</v>
      </c>
      <c r="F769" s="10" t="s">
        <v>1822</v>
      </c>
    </row>
    <row r="770" spans="2:6" ht="15.75">
      <c r="B770" s="8"/>
      <c r="C770" s="6" t="s">
        <v>1852</v>
      </c>
      <c r="D770" s="6" t="s">
        <v>378</v>
      </c>
      <c r="E770" s="7" t="s">
        <v>2005</v>
      </c>
      <c r="F770" s="10" t="s">
        <v>1822</v>
      </c>
    </row>
    <row r="771" spans="2:6" ht="15.75">
      <c r="B771" s="8"/>
      <c r="C771" s="6" t="s">
        <v>1852</v>
      </c>
      <c r="D771" s="6" t="s">
        <v>379</v>
      </c>
      <c r="E771" s="7" t="s">
        <v>2115</v>
      </c>
      <c r="F771" s="10" t="s">
        <v>1822</v>
      </c>
    </row>
    <row r="772" spans="2:6" ht="15.75">
      <c r="B772" s="8"/>
      <c r="C772" s="6" t="s">
        <v>1852</v>
      </c>
      <c r="D772" s="6" t="s">
        <v>380</v>
      </c>
      <c r="E772" s="7" t="s">
        <v>2115</v>
      </c>
      <c r="F772" s="10" t="s">
        <v>1822</v>
      </c>
    </row>
    <row r="773" spans="2:6" ht="15.75">
      <c r="B773" s="8"/>
      <c r="C773" s="6" t="s">
        <v>1853</v>
      </c>
      <c r="D773" s="6" t="s">
        <v>381</v>
      </c>
      <c r="E773" s="7" t="s">
        <v>2118</v>
      </c>
      <c r="F773" s="10" t="s">
        <v>1822</v>
      </c>
    </row>
    <row r="774" spans="2:6" ht="15.75">
      <c r="B774" s="8"/>
      <c r="C774" s="6" t="s">
        <v>1852</v>
      </c>
      <c r="D774" s="6" t="s">
        <v>386</v>
      </c>
      <c r="E774" s="7" t="s">
        <v>2118</v>
      </c>
      <c r="F774" s="10" t="s">
        <v>1822</v>
      </c>
    </row>
    <row r="775" spans="2:6" ht="15.75">
      <c r="B775" s="6" t="s">
        <v>1848</v>
      </c>
      <c r="C775" s="6" t="s">
        <v>1852</v>
      </c>
      <c r="D775" s="6" t="s">
        <v>388</v>
      </c>
      <c r="E775" s="7" t="s">
        <v>1851</v>
      </c>
      <c r="F775" s="10" t="s">
        <v>387</v>
      </c>
    </row>
    <row r="776" spans="2:6" ht="15.75">
      <c r="B776" s="8"/>
      <c r="C776" s="6" t="s">
        <v>1853</v>
      </c>
      <c r="D776" s="6" t="s">
        <v>389</v>
      </c>
      <c r="E776" s="7" t="s">
        <v>1952</v>
      </c>
      <c r="F776" s="10" t="s">
        <v>387</v>
      </c>
    </row>
    <row r="777" spans="2:6" ht="15.75">
      <c r="B777" s="8"/>
      <c r="C777" s="6" t="s">
        <v>1852</v>
      </c>
      <c r="D777" s="6" t="s">
        <v>390</v>
      </c>
      <c r="E777" s="7" t="s">
        <v>1952</v>
      </c>
      <c r="F777" s="10" t="s">
        <v>387</v>
      </c>
    </row>
    <row r="778" spans="2:6" ht="15.75">
      <c r="B778" s="8"/>
      <c r="C778" s="6" t="s">
        <v>1853</v>
      </c>
      <c r="D778" s="6" t="s">
        <v>1991</v>
      </c>
      <c r="E778" s="7" t="s">
        <v>1952</v>
      </c>
      <c r="F778" s="10" t="s">
        <v>387</v>
      </c>
    </row>
    <row r="779" spans="2:6" ht="15.75">
      <c r="B779" s="8"/>
      <c r="C779" s="6" t="s">
        <v>1852</v>
      </c>
      <c r="D779" s="6" t="s">
        <v>391</v>
      </c>
      <c r="E779" s="7" t="s">
        <v>1952</v>
      </c>
      <c r="F779" s="10" t="s">
        <v>387</v>
      </c>
    </row>
    <row r="780" spans="2:6" ht="15.75">
      <c r="B780" s="8"/>
      <c r="C780" s="6" t="s">
        <v>1852</v>
      </c>
      <c r="D780" s="6" t="s">
        <v>392</v>
      </c>
      <c r="E780" s="7" t="s">
        <v>1962</v>
      </c>
      <c r="F780" s="10" t="s">
        <v>387</v>
      </c>
    </row>
    <row r="781" spans="2:6" ht="15.75">
      <c r="B781" s="8"/>
      <c r="C781" s="6" t="s">
        <v>1852</v>
      </c>
      <c r="D781" s="6" t="s">
        <v>393</v>
      </c>
      <c r="E781" s="7" t="s">
        <v>1962</v>
      </c>
      <c r="F781" s="10" t="s">
        <v>387</v>
      </c>
    </row>
    <row r="782" spans="2:6" ht="15.75">
      <c r="B782" s="8"/>
      <c r="C782" s="6" t="s">
        <v>1853</v>
      </c>
      <c r="D782" s="6" t="s">
        <v>394</v>
      </c>
      <c r="E782" s="7" t="s">
        <v>1962</v>
      </c>
      <c r="F782" s="10" t="s">
        <v>387</v>
      </c>
    </row>
    <row r="783" spans="2:6" ht="15.75">
      <c r="B783" s="8"/>
      <c r="C783" s="6" t="s">
        <v>1855</v>
      </c>
      <c r="D783" s="6" t="s">
        <v>395</v>
      </c>
      <c r="E783" s="7" t="s">
        <v>1962</v>
      </c>
      <c r="F783" s="10" t="s">
        <v>387</v>
      </c>
    </row>
    <row r="784" spans="2:6" ht="15.75">
      <c r="B784" s="8"/>
      <c r="C784" s="6" t="s">
        <v>1853</v>
      </c>
      <c r="D784" s="6" t="s">
        <v>396</v>
      </c>
      <c r="E784" s="7" t="s">
        <v>2057</v>
      </c>
      <c r="F784" s="10" t="s">
        <v>387</v>
      </c>
    </row>
    <row r="785" spans="2:6" ht="15.75">
      <c r="B785" s="8"/>
      <c r="C785" s="6" t="s">
        <v>1852</v>
      </c>
      <c r="D785" s="6" t="s">
        <v>1911</v>
      </c>
      <c r="E785" s="7" t="s">
        <v>2057</v>
      </c>
      <c r="F785" s="10" t="s">
        <v>387</v>
      </c>
    </row>
    <row r="786" spans="2:6" ht="15.75">
      <c r="B786" s="8"/>
      <c r="C786" s="6" t="s">
        <v>1852</v>
      </c>
      <c r="D786" s="6" t="s">
        <v>397</v>
      </c>
      <c r="E786" s="7" t="s">
        <v>2057</v>
      </c>
      <c r="F786" s="10" t="s">
        <v>387</v>
      </c>
    </row>
    <row r="787" spans="2:6" ht="15.75">
      <c r="B787" s="8"/>
      <c r="C787" s="6" t="s">
        <v>1852</v>
      </c>
      <c r="D787" s="6" t="s">
        <v>398</v>
      </c>
      <c r="E787" s="7" t="s">
        <v>2057</v>
      </c>
      <c r="F787" s="10" t="s">
        <v>387</v>
      </c>
    </row>
    <row r="788" spans="2:6" ht="15.75">
      <c r="B788" s="8"/>
      <c r="C788" s="6" t="s">
        <v>1853</v>
      </c>
      <c r="D788" s="6" t="s">
        <v>399</v>
      </c>
      <c r="E788" s="7" t="s">
        <v>2057</v>
      </c>
      <c r="F788" s="10" t="s">
        <v>387</v>
      </c>
    </row>
    <row r="789" spans="2:6" ht="15.75">
      <c r="B789" s="8"/>
      <c r="C789" s="6" t="s">
        <v>1855</v>
      </c>
      <c r="D789" s="6" t="s">
        <v>400</v>
      </c>
      <c r="E789" s="7" t="s">
        <v>2057</v>
      </c>
      <c r="F789" s="10" t="s">
        <v>387</v>
      </c>
    </row>
    <row r="790" spans="2:6" ht="15.75">
      <c r="B790" s="8"/>
      <c r="C790" s="6" t="s">
        <v>1853</v>
      </c>
      <c r="D790" s="6" t="s">
        <v>401</v>
      </c>
      <c r="E790" s="7" t="s">
        <v>2057</v>
      </c>
      <c r="F790" s="10" t="s">
        <v>387</v>
      </c>
    </row>
    <row r="791" spans="2:6" ht="15.75">
      <c r="B791" s="8"/>
      <c r="C791" s="6" t="s">
        <v>1852</v>
      </c>
      <c r="D791" s="6" t="s">
        <v>402</v>
      </c>
      <c r="E791" s="7" t="s">
        <v>2057</v>
      </c>
      <c r="F791" s="10" t="s">
        <v>387</v>
      </c>
    </row>
    <row r="792" spans="2:6" ht="15.75">
      <c r="B792" s="8"/>
      <c r="C792" s="6" t="s">
        <v>1852</v>
      </c>
      <c r="D792" s="6" t="s">
        <v>403</v>
      </c>
      <c r="E792" s="7" t="s">
        <v>2057</v>
      </c>
      <c r="F792" s="10" t="s">
        <v>387</v>
      </c>
    </row>
    <row r="793" spans="2:6" ht="15.75">
      <c r="B793" s="8"/>
      <c r="C793" s="6" t="s">
        <v>1853</v>
      </c>
      <c r="D793" s="6" t="s">
        <v>404</v>
      </c>
      <c r="E793" s="7" t="s">
        <v>2057</v>
      </c>
      <c r="F793" s="10" t="s">
        <v>387</v>
      </c>
    </row>
    <row r="794" spans="2:6" ht="15.75">
      <c r="B794" s="8"/>
      <c r="C794" s="6" t="s">
        <v>1849</v>
      </c>
      <c r="D794" s="6" t="s">
        <v>405</v>
      </c>
      <c r="E794" s="7" t="s">
        <v>2057</v>
      </c>
      <c r="F794" s="10" t="s">
        <v>387</v>
      </c>
    </row>
    <row r="795" spans="2:6" ht="15.75">
      <c r="B795" s="8"/>
      <c r="C795" s="6" t="s">
        <v>1852</v>
      </c>
      <c r="D795" s="6" t="s">
        <v>406</v>
      </c>
      <c r="E795" s="7" t="s">
        <v>1980</v>
      </c>
      <c r="F795" s="10" t="s">
        <v>387</v>
      </c>
    </row>
    <row r="796" spans="2:6" ht="15.75">
      <c r="B796" s="8"/>
      <c r="C796" s="6" t="s">
        <v>1852</v>
      </c>
      <c r="D796" s="6" t="s">
        <v>407</v>
      </c>
      <c r="E796" s="7" t="s">
        <v>1980</v>
      </c>
      <c r="F796" s="10" t="s">
        <v>387</v>
      </c>
    </row>
    <row r="797" spans="2:6" ht="15.75">
      <c r="B797" s="8"/>
      <c r="C797" s="6" t="s">
        <v>1852</v>
      </c>
      <c r="D797" s="6" t="s">
        <v>408</v>
      </c>
      <c r="E797" s="7" t="s">
        <v>1980</v>
      </c>
      <c r="F797" s="10" t="s">
        <v>387</v>
      </c>
    </row>
    <row r="798" spans="2:6" ht="15.75">
      <c r="B798" s="8"/>
      <c r="C798" s="6" t="s">
        <v>1852</v>
      </c>
      <c r="D798" s="6" t="s">
        <v>409</v>
      </c>
      <c r="E798" s="7" t="s">
        <v>1980</v>
      </c>
      <c r="F798" s="10" t="s">
        <v>387</v>
      </c>
    </row>
    <row r="799" spans="2:6" ht="15.75">
      <c r="B799" s="8"/>
      <c r="C799" s="6" t="s">
        <v>1852</v>
      </c>
      <c r="D799" s="6" t="s">
        <v>410</v>
      </c>
      <c r="E799" s="7" t="s">
        <v>1980</v>
      </c>
      <c r="F799" s="10" t="s">
        <v>387</v>
      </c>
    </row>
    <row r="800" spans="2:6" ht="15.75">
      <c r="B800" s="8"/>
      <c r="C800" s="6" t="s">
        <v>2123</v>
      </c>
      <c r="D800" s="6" t="s">
        <v>411</v>
      </c>
      <c r="E800" s="7" t="s">
        <v>1980</v>
      </c>
      <c r="F800" s="10" t="s">
        <v>387</v>
      </c>
    </row>
    <row r="801" spans="2:6" ht="15.75">
      <c r="B801" s="8"/>
      <c r="C801" s="6" t="s">
        <v>1852</v>
      </c>
      <c r="D801" s="6" t="s">
        <v>412</v>
      </c>
      <c r="E801" s="7" t="s">
        <v>2000</v>
      </c>
      <c r="F801" s="10" t="s">
        <v>387</v>
      </c>
    </row>
    <row r="802" spans="2:6" ht="15.75">
      <c r="B802" s="8"/>
      <c r="C802" s="6" t="s">
        <v>1853</v>
      </c>
      <c r="D802" s="6" t="s">
        <v>1930</v>
      </c>
      <c r="E802" s="7" t="s">
        <v>2000</v>
      </c>
      <c r="F802" s="10" t="s">
        <v>387</v>
      </c>
    </row>
    <row r="803" spans="2:6" ht="15.75">
      <c r="B803" s="8"/>
      <c r="C803" s="6" t="s">
        <v>1852</v>
      </c>
      <c r="D803" s="6" t="s">
        <v>413</v>
      </c>
      <c r="E803" s="7" t="s">
        <v>2000</v>
      </c>
      <c r="F803" s="10" t="s">
        <v>387</v>
      </c>
    </row>
    <row r="804" spans="2:6" ht="15.75">
      <c r="B804" s="8"/>
      <c r="C804" s="6" t="s">
        <v>1852</v>
      </c>
      <c r="D804" s="6" t="s">
        <v>414</v>
      </c>
      <c r="E804" s="7" t="s">
        <v>2000</v>
      </c>
      <c r="F804" s="10" t="s">
        <v>387</v>
      </c>
    </row>
    <row r="805" spans="2:6" ht="15.75">
      <c r="B805" s="8"/>
      <c r="C805" s="6" t="s">
        <v>1852</v>
      </c>
      <c r="D805" s="6" t="s">
        <v>415</v>
      </c>
      <c r="E805" s="7" t="s">
        <v>2000</v>
      </c>
      <c r="F805" s="10" t="s">
        <v>387</v>
      </c>
    </row>
    <row r="806" spans="2:6" ht="15.75">
      <c r="B806" s="8"/>
      <c r="C806" s="6" t="s">
        <v>1852</v>
      </c>
      <c r="D806" s="6" t="s">
        <v>416</v>
      </c>
      <c r="E806" s="7" t="s">
        <v>2000</v>
      </c>
      <c r="F806" s="10" t="s">
        <v>387</v>
      </c>
    </row>
    <row r="807" spans="2:6" ht="15.75">
      <c r="B807" s="8"/>
      <c r="C807" s="6" t="s">
        <v>1852</v>
      </c>
      <c r="D807" s="6" t="s">
        <v>417</v>
      </c>
      <c r="E807" s="7" t="s">
        <v>2115</v>
      </c>
      <c r="F807" s="10" t="s">
        <v>387</v>
      </c>
    </row>
    <row r="808" spans="2:6" ht="15.75">
      <c r="B808" s="8"/>
      <c r="C808" s="6" t="s">
        <v>1849</v>
      </c>
      <c r="D808" s="6" t="s">
        <v>418</v>
      </c>
      <c r="E808" s="7" t="s">
        <v>2118</v>
      </c>
      <c r="F808" s="10" t="s">
        <v>387</v>
      </c>
    </row>
    <row r="809" spans="2:6" ht="15.75">
      <c r="B809" s="8"/>
      <c r="C809" s="6" t="s">
        <v>1852</v>
      </c>
      <c r="D809" s="6" t="s">
        <v>419</v>
      </c>
      <c r="E809" s="7" t="s">
        <v>2118</v>
      </c>
      <c r="F809" s="10" t="s">
        <v>387</v>
      </c>
    </row>
    <row r="810" spans="2:6" ht="15.75">
      <c r="B810" s="8"/>
      <c r="C810" s="6" t="s">
        <v>2123</v>
      </c>
      <c r="D810" s="6" t="s">
        <v>420</v>
      </c>
      <c r="E810" s="7" t="s">
        <v>2122</v>
      </c>
      <c r="F810" s="10" t="s">
        <v>387</v>
      </c>
    </row>
    <row r="811" spans="2:6" ht="15.75">
      <c r="B811" s="6" t="s">
        <v>1856</v>
      </c>
      <c r="C811" s="6" t="s">
        <v>1852</v>
      </c>
      <c r="D811" s="6" t="s">
        <v>422</v>
      </c>
      <c r="E811" s="7" t="s">
        <v>1962</v>
      </c>
      <c r="F811" s="10" t="s">
        <v>421</v>
      </c>
    </row>
    <row r="812" spans="2:6" ht="15.75">
      <c r="B812" s="8"/>
      <c r="C812" s="6" t="s">
        <v>1914</v>
      </c>
      <c r="D812" s="6" t="s">
        <v>423</v>
      </c>
      <c r="E812" s="7" t="s">
        <v>2057</v>
      </c>
      <c r="F812" s="10" t="s">
        <v>421</v>
      </c>
    </row>
    <row r="813" spans="2:6" ht="15.75">
      <c r="B813" s="8"/>
      <c r="C813" s="6" t="s">
        <v>1852</v>
      </c>
      <c r="D813" s="6" t="s">
        <v>424</v>
      </c>
      <c r="E813" s="7" t="s">
        <v>2057</v>
      </c>
      <c r="F813" s="10" t="s">
        <v>421</v>
      </c>
    </row>
    <row r="814" spans="2:6" ht="15.75">
      <c r="B814" s="8"/>
      <c r="C814" s="6" t="s">
        <v>1855</v>
      </c>
      <c r="D814" s="6" t="s">
        <v>2034</v>
      </c>
      <c r="E814" s="7" t="s">
        <v>2057</v>
      </c>
      <c r="F814" s="10" t="s">
        <v>421</v>
      </c>
    </row>
    <row r="815" spans="2:6" ht="15.75">
      <c r="B815" s="8"/>
      <c r="C815" s="6" t="s">
        <v>1914</v>
      </c>
      <c r="D815" s="6" t="s">
        <v>425</v>
      </c>
      <c r="E815" s="7" t="s">
        <v>1980</v>
      </c>
      <c r="F815" s="10" t="s">
        <v>421</v>
      </c>
    </row>
    <row r="816" spans="2:6" ht="15.75">
      <c r="B816" s="8"/>
      <c r="C816" s="6" t="s">
        <v>1852</v>
      </c>
      <c r="D816" s="6" t="s">
        <v>426</v>
      </c>
      <c r="E816" s="7" t="s">
        <v>2000</v>
      </c>
      <c r="F816" s="10" t="s">
        <v>421</v>
      </c>
    </row>
    <row r="817" spans="2:6" ht="15.75">
      <c r="B817" s="8"/>
      <c r="C817" s="6" t="s">
        <v>1852</v>
      </c>
      <c r="D817" s="6" t="s">
        <v>427</v>
      </c>
      <c r="E817" s="7" t="s">
        <v>2000</v>
      </c>
      <c r="F817" s="10" t="s">
        <v>421</v>
      </c>
    </row>
    <row r="818" spans="2:6" ht="15.75">
      <c r="B818" s="8"/>
      <c r="C818" s="6" t="s">
        <v>1852</v>
      </c>
      <c r="D818" s="6" t="s">
        <v>428</v>
      </c>
      <c r="E818" s="7" t="s">
        <v>2005</v>
      </c>
      <c r="F818" s="10" t="s">
        <v>421</v>
      </c>
    </row>
    <row r="819" spans="2:6" ht="15.75">
      <c r="B819" s="8"/>
      <c r="C819" s="6" t="s">
        <v>1852</v>
      </c>
      <c r="D819" s="6" t="s">
        <v>429</v>
      </c>
      <c r="E819" s="7" t="s">
        <v>2115</v>
      </c>
      <c r="F819" s="10" t="s">
        <v>421</v>
      </c>
    </row>
    <row r="820" spans="2:6" ht="15.75">
      <c r="B820" s="8"/>
      <c r="C820" s="6" t="s">
        <v>1852</v>
      </c>
      <c r="D820" s="6" t="s">
        <v>2205</v>
      </c>
      <c r="E820" s="7" t="s">
        <v>2118</v>
      </c>
      <c r="F820" s="10" t="s">
        <v>421</v>
      </c>
    </row>
    <row r="821" spans="2:6" ht="15.75">
      <c r="B821" s="8"/>
      <c r="C821" s="6" t="s">
        <v>1853</v>
      </c>
      <c r="D821" s="6" t="s">
        <v>430</v>
      </c>
      <c r="E821" s="7" t="s">
        <v>2118</v>
      </c>
      <c r="F821" s="10" t="s">
        <v>421</v>
      </c>
    </row>
    <row r="822" spans="2:6" ht="15.75">
      <c r="B822" s="6" t="s">
        <v>1856</v>
      </c>
      <c r="C822" s="6" t="s">
        <v>1852</v>
      </c>
      <c r="D822" s="6" t="s">
        <v>431</v>
      </c>
      <c r="E822" s="7" t="s">
        <v>2057</v>
      </c>
      <c r="F822" s="10" t="s">
        <v>1825</v>
      </c>
    </row>
    <row r="823" spans="2:6" ht="15.75">
      <c r="B823" s="8"/>
      <c r="C823" s="6" t="s">
        <v>1852</v>
      </c>
      <c r="D823" s="6" t="s">
        <v>432</v>
      </c>
      <c r="E823" s="7" t="s">
        <v>1980</v>
      </c>
      <c r="F823" s="10" t="s">
        <v>1825</v>
      </c>
    </row>
    <row r="824" spans="2:6" ht="15.75">
      <c r="B824" s="8"/>
      <c r="C824" s="6" t="s">
        <v>1853</v>
      </c>
      <c r="D824" s="6" t="s">
        <v>433</v>
      </c>
      <c r="E824" s="7" t="s">
        <v>1980</v>
      </c>
      <c r="F824" s="10" t="s">
        <v>1825</v>
      </c>
    </row>
    <row r="825" spans="2:6" ht="15.75">
      <c r="B825" s="8"/>
      <c r="C825" s="6" t="s">
        <v>1853</v>
      </c>
      <c r="D825" s="6" t="s">
        <v>434</v>
      </c>
      <c r="E825" s="7" t="s">
        <v>2000</v>
      </c>
      <c r="F825" s="10" t="s">
        <v>1825</v>
      </c>
    </row>
    <row r="826" spans="2:6" ht="15.75">
      <c r="B826" s="8"/>
      <c r="C826" s="6" t="s">
        <v>1853</v>
      </c>
      <c r="D826" s="6" t="s">
        <v>435</v>
      </c>
      <c r="E826" s="7" t="s">
        <v>2000</v>
      </c>
      <c r="F826" s="10" t="s">
        <v>1825</v>
      </c>
    </row>
    <row r="827" spans="2:6" ht="15.75">
      <c r="B827" s="8"/>
      <c r="C827" s="6" t="s">
        <v>1852</v>
      </c>
      <c r="D827" s="6" t="s">
        <v>436</v>
      </c>
      <c r="E827" s="7" t="s">
        <v>2000</v>
      </c>
      <c r="F827" s="10" t="s">
        <v>1825</v>
      </c>
    </row>
    <row r="828" spans="2:6" ht="15.75">
      <c r="B828" s="8"/>
      <c r="C828" s="6" t="s">
        <v>1852</v>
      </c>
      <c r="D828" s="6" t="s">
        <v>437</v>
      </c>
      <c r="E828" s="7" t="s">
        <v>2005</v>
      </c>
      <c r="F828" s="10" t="s">
        <v>1825</v>
      </c>
    </row>
    <row r="829" spans="2:6" ht="15.75">
      <c r="B829" s="8"/>
      <c r="C829" s="6" t="s">
        <v>1853</v>
      </c>
      <c r="D829" s="6" t="s">
        <v>438</v>
      </c>
      <c r="E829" s="7" t="s">
        <v>2005</v>
      </c>
      <c r="F829" s="10" t="s">
        <v>1825</v>
      </c>
    </row>
    <row r="830" spans="2:6" ht="15.75">
      <c r="B830" s="8"/>
      <c r="C830" s="6" t="s">
        <v>1853</v>
      </c>
      <c r="D830" s="6" t="s">
        <v>439</v>
      </c>
      <c r="E830" s="7" t="s">
        <v>2005</v>
      </c>
      <c r="F830" s="10" t="s">
        <v>1825</v>
      </c>
    </row>
    <row r="831" spans="2:6" ht="15.75">
      <c r="B831" s="8"/>
      <c r="C831" s="6" t="s">
        <v>1852</v>
      </c>
      <c r="D831" s="6" t="s">
        <v>440</v>
      </c>
      <c r="E831" s="7" t="s">
        <v>2005</v>
      </c>
      <c r="F831" s="10" t="s">
        <v>1825</v>
      </c>
    </row>
    <row r="832" spans="2:6" ht="15.75">
      <c r="B832" s="8"/>
      <c r="C832" s="6" t="s">
        <v>1853</v>
      </c>
      <c r="D832" s="6" t="s">
        <v>441</v>
      </c>
      <c r="E832" s="7" t="s">
        <v>2005</v>
      </c>
      <c r="F832" s="10" t="s">
        <v>1825</v>
      </c>
    </row>
    <row r="833" spans="2:6" ht="15.75">
      <c r="B833" s="8"/>
      <c r="C833" s="6" t="s">
        <v>1853</v>
      </c>
      <c r="D833" s="6" t="s">
        <v>442</v>
      </c>
      <c r="E833" s="7" t="s">
        <v>2115</v>
      </c>
      <c r="F833" s="10" t="s">
        <v>1825</v>
      </c>
    </row>
    <row r="834" spans="2:6" ht="15.75">
      <c r="B834" s="8"/>
      <c r="C834" s="6" t="s">
        <v>1852</v>
      </c>
      <c r="D834" s="6" t="s">
        <v>443</v>
      </c>
      <c r="E834" s="7" t="s">
        <v>2115</v>
      </c>
      <c r="F834" s="10" t="s">
        <v>1825</v>
      </c>
    </row>
    <row r="835" spans="2:6" ht="15.75">
      <c r="B835" s="8"/>
      <c r="C835" s="6" t="s">
        <v>1853</v>
      </c>
      <c r="D835" s="6" t="s">
        <v>444</v>
      </c>
      <c r="E835" s="7" t="s">
        <v>2118</v>
      </c>
      <c r="F835" s="10" t="s">
        <v>1825</v>
      </c>
    </row>
    <row r="836" spans="2:6" ht="15.75">
      <c r="B836" s="8"/>
      <c r="C836" s="6" t="s">
        <v>1852</v>
      </c>
      <c r="D836" s="6" t="s">
        <v>445</v>
      </c>
      <c r="E836" s="7" t="s">
        <v>2122</v>
      </c>
      <c r="F836" s="10" t="s">
        <v>1825</v>
      </c>
    </row>
    <row r="837" spans="2:6" ht="15.75">
      <c r="B837" s="8"/>
      <c r="C837" s="6" t="s">
        <v>1853</v>
      </c>
      <c r="D837" s="6" t="s">
        <v>446</v>
      </c>
      <c r="E837" s="7" t="s">
        <v>2122</v>
      </c>
      <c r="F837" s="10" t="s">
        <v>1825</v>
      </c>
    </row>
    <row r="838" spans="2:6" ht="15.75">
      <c r="B838" s="8"/>
      <c r="C838" s="6" t="s">
        <v>1852</v>
      </c>
      <c r="D838" s="6" t="s">
        <v>447</v>
      </c>
      <c r="E838" s="7" t="s">
        <v>2122</v>
      </c>
      <c r="F838" s="10" t="s">
        <v>1825</v>
      </c>
    </row>
    <row r="839" spans="2:6" ht="15.75">
      <c r="B839" s="8"/>
      <c r="C839" s="6" t="s">
        <v>1915</v>
      </c>
      <c r="D839" s="6" t="s">
        <v>448</v>
      </c>
      <c r="E839" s="7" t="s">
        <v>2008</v>
      </c>
      <c r="F839" s="10" t="s">
        <v>1825</v>
      </c>
    </row>
    <row r="840" spans="2:6" ht="15.75">
      <c r="B840" s="8"/>
      <c r="C840" s="6" t="s">
        <v>1852</v>
      </c>
      <c r="D840" s="6" t="s">
        <v>449</v>
      </c>
      <c r="E840" s="7" t="s">
        <v>2008</v>
      </c>
      <c r="F840" s="10" t="s">
        <v>1825</v>
      </c>
    </row>
    <row r="841" spans="2:6" ht="15.75">
      <c r="B841" s="8"/>
      <c r="C841" s="6" t="s">
        <v>1852</v>
      </c>
      <c r="D841" s="6" t="s">
        <v>450</v>
      </c>
      <c r="E841" s="7" t="s">
        <v>10</v>
      </c>
      <c r="F841" s="10" t="s">
        <v>1825</v>
      </c>
    </row>
    <row r="842" spans="2:6" ht="15.75">
      <c r="B842" s="6" t="s">
        <v>1856</v>
      </c>
      <c r="C842" s="6" t="s">
        <v>1852</v>
      </c>
      <c r="D842" s="6" t="s">
        <v>451</v>
      </c>
      <c r="E842" s="7" t="s">
        <v>1962</v>
      </c>
      <c r="F842" s="10" t="s">
        <v>1826</v>
      </c>
    </row>
    <row r="843" spans="2:6" ht="15.75">
      <c r="B843" s="8"/>
      <c r="C843" s="6" t="s">
        <v>1853</v>
      </c>
      <c r="D843" s="6" t="s">
        <v>452</v>
      </c>
      <c r="E843" s="7" t="s">
        <v>2057</v>
      </c>
      <c r="F843" s="10" t="s">
        <v>1826</v>
      </c>
    </row>
    <row r="844" spans="2:6" ht="15.75">
      <c r="B844" s="8"/>
      <c r="C844" s="6" t="s">
        <v>1853</v>
      </c>
      <c r="D844" s="6" t="s">
        <v>420</v>
      </c>
      <c r="E844" s="7" t="s">
        <v>2000</v>
      </c>
      <c r="F844" s="10" t="s">
        <v>1826</v>
      </c>
    </row>
    <row r="845" spans="2:6" ht="15.75">
      <c r="B845" s="8"/>
      <c r="C845" s="6" t="s">
        <v>1852</v>
      </c>
      <c r="D845" s="6" t="s">
        <v>453</v>
      </c>
      <c r="E845" s="7" t="s">
        <v>2118</v>
      </c>
      <c r="F845" s="10" t="s">
        <v>1826</v>
      </c>
    </row>
    <row r="846" spans="2:6" ht="15.75">
      <c r="B846" s="8"/>
      <c r="C846" s="6" t="s">
        <v>1852</v>
      </c>
      <c r="D846" s="6" t="s">
        <v>454</v>
      </c>
      <c r="E846" s="7" t="s">
        <v>2122</v>
      </c>
      <c r="F846" s="10" t="s">
        <v>1826</v>
      </c>
    </row>
    <row r="847" spans="2:6" ht="15.75">
      <c r="B847" s="6" t="s">
        <v>1848</v>
      </c>
      <c r="C847" s="6" t="s">
        <v>1852</v>
      </c>
      <c r="D847" s="6" t="s">
        <v>455</v>
      </c>
      <c r="E847" s="7" t="s">
        <v>1851</v>
      </c>
      <c r="F847" s="10" t="s">
        <v>1827</v>
      </c>
    </row>
    <row r="848" spans="2:6" ht="15.75">
      <c r="B848" s="8"/>
      <c r="C848" s="6" t="s">
        <v>1852</v>
      </c>
      <c r="D848" s="6" t="s">
        <v>456</v>
      </c>
      <c r="E848" s="7" t="s">
        <v>1851</v>
      </c>
      <c r="F848" s="10" t="s">
        <v>1827</v>
      </c>
    </row>
    <row r="849" spans="2:6" ht="15.75">
      <c r="B849" s="6" t="s">
        <v>1856</v>
      </c>
      <c r="C849" s="6" t="s">
        <v>1852</v>
      </c>
      <c r="D849" s="6" t="s">
        <v>1898</v>
      </c>
      <c r="E849" s="7" t="s">
        <v>1851</v>
      </c>
      <c r="F849" s="10" t="s">
        <v>1827</v>
      </c>
    </row>
    <row r="850" spans="2:6" ht="15.75">
      <c r="B850" s="8"/>
      <c r="C850" s="6" t="s">
        <v>1853</v>
      </c>
      <c r="D850" s="6" t="s">
        <v>457</v>
      </c>
      <c r="E850" s="7" t="s">
        <v>1952</v>
      </c>
      <c r="F850" s="10" t="s">
        <v>1827</v>
      </c>
    </row>
    <row r="851" spans="2:6" ht="15.75">
      <c r="B851" s="8"/>
      <c r="C851" s="6" t="s">
        <v>1852</v>
      </c>
      <c r="D851" s="6" t="s">
        <v>458</v>
      </c>
      <c r="E851" s="7" t="s">
        <v>1952</v>
      </c>
      <c r="F851" s="10" t="s">
        <v>1827</v>
      </c>
    </row>
    <row r="852" spans="2:6" ht="15.75">
      <c r="B852" s="8"/>
      <c r="C852" s="6" t="s">
        <v>1853</v>
      </c>
      <c r="D852" s="6" t="s">
        <v>459</v>
      </c>
      <c r="E852" s="7" t="s">
        <v>1962</v>
      </c>
      <c r="F852" s="10" t="s">
        <v>1827</v>
      </c>
    </row>
    <row r="853" spans="2:6" ht="15.75">
      <c r="B853" s="8"/>
      <c r="C853" s="6" t="s">
        <v>1853</v>
      </c>
      <c r="D853" s="6" t="s">
        <v>460</v>
      </c>
      <c r="E853" s="7" t="s">
        <v>1962</v>
      </c>
      <c r="F853" s="10" t="s">
        <v>1827</v>
      </c>
    </row>
    <row r="854" spans="2:6" ht="15.75">
      <c r="B854" s="6" t="s">
        <v>1856</v>
      </c>
      <c r="C854" s="6" t="s">
        <v>1852</v>
      </c>
      <c r="D854" s="6" t="s">
        <v>461</v>
      </c>
      <c r="E854" s="7" t="s">
        <v>2057</v>
      </c>
      <c r="F854" s="10" t="s">
        <v>1827</v>
      </c>
    </row>
    <row r="855" spans="2:6" ht="15.75">
      <c r="B855" s="8"/>
      <c r="C855" s="6" t="s">
        <v>1852</v>
      </c>
      <c r="D855" s="6" t="s">
        <v>462</v>
      </c>
      <c r="E855" s="7" t="s">
        <v>2057</v>
      </c>
      <c r="F855" s="10" t="s">
        <v>1827</v>
      </c>
    </row>
    <row r="856" spans="2:6" ht="15.75">
      <c r="B856" s="8"/>
      <c r="C856" s="6" t="s">
        <v>1852</v>
      </c>
      <c r="D856" s="6" t="s">
        <v>463</v>
      </c>
      <c r="E856" s="7" t="s">
        <v>1980</v>
      </c>
      <c r="F856" s="10" t="s">
        <v>1827</v>
      </c>
    </row>
    <row r="857" spans="2:6" ht="15.75">
      <c r="B857" s="8"/>
      <c r="C857" s="6" t="s">
        <v>1853</v>
      </c>
      <c r="D857" s="6" t="s">
        <v>464</v>
      </c>
      <c r="E857" s="7" t="s">
        <v>1980</v>
      </c>
      <c r="F857" s="10" t="s">
        <v>1827</v>
      </c>
    </row>
    <row r="858" spans="2:6" ht="15.75">
      <c r="B858" s="8"/>
      <c r="C858" s="6" t="s">
        <v>1852</v>
      </c>
      <c r="D858" s="6" t="s">
        <v>465</v>
      </c>
      <c r="E858" s="7" t="s">
        <v>1980</v>
      </c>
      <c r="F858" s="10" t="s">
        <v>1827</v>
      </c>
    </row>
    <row r="859" spans="2:6" ht="15.75">
      <c r="B859" s="8"/>
      <c r="C859" s="6" t="s">
        <v>1853</v>
      </c>
      <c r="D859" s="6" t="s">
        <v>466</v>
      </c>
      <c r="E859" s="7" t="s">
        <v>2000</v>
      </c>
      <c r="F859" s="10" t="s">
        <v>1827</v>
      </c>
    </row>
    <row r="860" spans="2:6" ht="15.75">
      <c r="B860" s="8"/>
      <c r="C860" s="6" t="s">
        <v>1852</v>
      </c>
      <c r="D860" s="6" t="s">
        <v>467</v>
      </c>
      <c r="E860" s="7" t="s">
        <v>2000</v>
      </c>
      <c r="F860" s="10" t="s">
        <v>1827</v>
      </c>
    </row>
    <row r="861" spans="2:6" ht="15.75">
      <c r="B861" s="8"/>
      <c r="C861" s="6" t="s">
        <v>1852</v>
      </c>
      <c r="D861" s="6" t="s">
        <v>468</v>
      </c>
      <c r="E861" s="7" t="s">
        <v>2000</v>
      </c>
      <c r="F861" s="10" t="s">
        <v>1827</v>
      </c>
    </row>
    <row r="862" spans="2:6" ht="15.75">
      <c r="B862" s="8"/>
      <c r="C862" s="6" t="s">
        <v>1853</v>
      </c>
      <c r="D862" s="6" t="s">
        <v>469</v>
      </c>
      <c r="E862" s="7" t="s">
        <v>2005</v>
      </c>
      <c r="F862" s="10" t="s">
        <v>1827</v>
      </c>
    </row>
    <row r="863" spans="2:6" ht="15.75">
      <c r="B863" s="8"/>
      <c r="C863" s="6" t="s">
        <v>1853</v>
      </c>
      <c r="D863" s="6" t="s">
        <v>470</v>
      </c>
      <c r="E863" s="7" t="s">
        <v>2005</v>
      </c>
      <c r="F863" s="10" t="s">
        <v>1827</v>
      </c>
    </row>
    <row r="864" spans="2:6" ht="15.75">
      <c r="B864" s="8"/>
      <c r="C864" s="6" t="s">
        <v>1853</v>
      </c>
      <c r="D864" s="6" t="s">
        <v>471</v>
      </c>
      <c r="E864" s="7" t="s">
        <v>2115</v>
      </c>
      <c r="F864" s="10" t="s">
        <v>1827</v>
      </c>
    </row>
    <row r="865" spans="2:6" ht="15.75">
      <c r="B865" s="8"/>
      <c r="C865" s="6" t="s">
        <v>1852</v>
      </c>
      <c r="D865" s="6" t="s">
        <v>472</v>
      </c>
      <c r="E865" s="7" t="s">
        <v>2115</v>
      </c>
      <c r="F865" s="10" t="s">
        <v>1827</v>
      </c>
    </row>
    <row r="866" spans="2:6" ht="15.75">
      <c r="B866" s="8"/>
      <c r="C866" s="6" t="s">
        <v>1852</v>
      </c>
      <c r="D866" s="6" t="s">
        <v>473</v>
      </c>
      <c r="E866" s="7" t="s">
        <v>2118</v>
      </c>
      <c r="F866" s="10" t="s">
        <v>1827</v>
      </c>
    </row>
    <row r="867" spans="2:6" ht="15.75">
      <c r="B867" s="8"/>
      <c r="C867" s="6" t="s">
        <v>1852</v>
      </c>
      <c r="D867" s="6" t="s">
        <v>474</v>
      </c>
      <c r="E867" s="7" t="s">
        <v>2118</v>
      </c>
      <c r="F867" s="10" t="s">
        <v>1827</v>
      </c>
    </row>
    <row r="868" spans="2:6" ht="15.75">
      <c r="B868" s="8"/>
      <c r="C868" s="6" t="s">
        <v>1853</v>
      </c>
      <c r="D868" s="6" t="s">
        <v>474</v>
      </c>
      <c r="E868" s="7" t="s">
        <v>2118</v>
      </c>
      <c r="F868" s="10" t="s">
        <v>1827</v>
      </c>
    </row>
    <row r="869" spans="2:6" ht="15.75">
      <c r="B869" s="8"/>
      <c r="C869" s="6" t="s">
        <v>1852</v>
      </c>
      <c r="D869" s="6" t="s">
        <v>475</v>
      </c>
      <c r="E869" s="7" t="s">
        <v>2122</v>
      </c>
      <c r="F869" s="10" t="s">
        <v>1827</v>
      </c>
    </row>
    <row r="870" spans="2:6" ht="15.75">
      <c r="B870" s="6" t="s">
        <v>1856</v>
      </c>
      <c r="C870" s="6" t="s">
        <v>1852</v>
      </c>
      <c r="D870" s="6" t="s">
        <v>476</v>
      </c>
      <c r="E870" s="7" t="s">
        <v>1851</v>
      </c>
      <c r="F870" s="10" t="s">
        <v>1828</v>
      </c>
    </row>
    <row r="871" spans="2:6" ht="15.75">
      <c r="B871" s="8"/>
      <c r="C871" s="6" t="s">
        <v>1853</v>
      </c>
      <c r="D871" s="6" t="s">
        <v>477</v>
      </c>
      <c r="E871" s="7" t="s">
        <v>1851</v>
      </c>
      <c r="F871" s="10" t="s">
        <v>1828</v>
      </c>
    </row>
    <row r="872" spans="2:6" ht="15.75">
      <c r="B872" s="8"/>
      <c r="C872" s="6" t="s">
        <v>1853</v>
      </c>
      <c r="D872" s="6" t="s">
        <v>478</v>
      </c>
      <c r="E872" s="7" t="s">
        <v>1952</v>
      </c>
      <c r="F872" s="10" t="s">
        <v>1828</v>
      </c>
    </row>
    <row r="873" spans="2:6" ht="15.75">
      <c r="B873" s="6" t="s">
        <v>1856</v>
      </c>
      <c r="C873" s="6" t="s">
        <v>1852</v>
      </c>
      <c r="D873" s="6" t="s">
        <v>479</v>
      </c>
      <c r="E873" s="7" t="s">
        <v>1952</v>
      </c>
      <c r="F873" s="10" t="s">
        <v>1828</v>
      </c>
    </row>
    <row r="874" spans="2:6" ht="15.75">
      <c r="B874" s="8"/>
      <c r="C874" s="6" t="s">
        <v>1853</v>
      </c>
      <c r="D874" s="6" t="s">
        <v>480</v>
      </c>
      <c r="E874" s="7" t="s">
        <v>1962</v>
      </c>
      <c r="F874" s="10" t="s">
        <v>1828</v>
      </c>
    </row>
    <row r="875" spans="2:6" ht="15.75">
      <c r="B875" s="8"/>
      <c r="C875" s="6" t="s">
        <v>1853</v>
      </c>
      <c r="D875" s="6" t="s">
        <v>481</v>
      </c>
      <c r="E875" s="7" t="s">
        <v>2057</v>
      </c>
      <c r="F875" s="10" t="s">
        <v>1828</v>
      </c>
    </row>
    <row r="876" spans="2:6" ht="15.75">
      <c r="B876" s="8"/>
      <c r="C876" s="6" t="s">
        <v>1852</v>
      </c>
      <c r="D876" s="6" t="s">
        <v>482</v>
      </c>
      <c r="E876" s="7" t="s">
        <v>2057</v>
      </c>
      <c r="F876" s="10" t="s">
        <v>1828</v>
      </c>
    </row>
    <row r="877" spans="2:6" ht="15.75">
      <c r="B877" s="8"/>
      <c r="C877" s="6" t="s">
        <v>1852</v>
      </c>
      <c r="D877" s="6" t="s">
        <v>483</v>
      </c>
      <c r="E877" s="7" t="s">
        <v>2057</v>
      </c>
      <c r="F877" s="10" t="s">
        <v>1828</v>
      </c>
    </row>
    <row r="878" spans="2:6" ht="15.75">
      <c r="B878" s="8"/>
      <c r="C878" s="6" t="s">
        <v>1852</v>
      </c>
      <c r="D878" s="6" t="s">
        <v>484</v>
      </c>
      <c r="E878" s="7" t="s">
        <v>2057</v>
      </c>
      <c r="F878" s="10" t="s">
        <v>1828</v>
      </c>
    </row>
    <row r="879" spans="2:6" ht="15.75">
      <c r="B879" s="8"/>
      <c r="C879" s="6" t="s">
        <v>1853</v>
      </c>
      <c r="D879" s="6" t="s">
        <v>485</v>
      </c>
      <c r="E879" s="7" t="s">
        <v>2057</v>
      </c>
      <c r="F879" s="10" t="s">
        <v>1828</v>
      </c>
    </row>
    <row r="880" spans="2:6" ht="15.75">
      <c r="B880" s="8"/>
      <c r="C880" s="6" t="s">
        <v>1853</v>
      </c>
      <c r="D880" s="6" t="s">
        <v>486</v>
      </c>
      <c r="E880" s="7" t="s">
        <v>1980</v>
      </c>
      <c r="F880" s="10" t="s">
        <v>1828</v>
      </c>
    </row>
    <row r="881" spans="2:6" ht="15.75">
      <c r="B881" s="8"/>
      <c r="C881" s="6" t="s">
        <v>1852</v>
      </c>
      <c r="D881" s="6" t="s">
        <v>487</v>
      </c>
      <c r="E881" s="7" t="s">
        <v>1980</v>
      </c>
      <c r="F881" s="10" t="s">
        <v>1828</v>
      </c>
    </row>
    <row r="882" spans="2:6" ht="15.75">
      <c r="B882" s="8"/>
      <c r="C882" s="6" t="s">
        <v>1853</v>
      </c>
      <c r="D882" s="6" t="s">
        <v>488</v>
      </c>
      <c r="E882" s="7" t="s">
        <v>1980</v>
      </c>
      <c r="F882" s="10" t="s">
        <v>1828</v>
      </c>
    </row>
    <row r="883" spans="2:6" ht="15.75">
      <c r="B883" s="8"/>
      <c r="C883" s="6" t="s">
        <v>1853</v>
      </c>
      <c r="D883" s="6" t="s">
        <v>489</v>
      </c>
      <c r="E883" s="7" t="s">
        <v>2000</v>
      </c>
      <c r="F883" s="10" t="s">
        <v>1828</v>
      </c>
    </row>
    <row r="884" spans="2:6" ht="15.75">
      <c r="B884" s="8"/>
      <c r="C884" s="6" t="s">
        <v>1853</v>
      </c>
      <c r="D884" s="6" t="s">
        <v>490</v>
      </c>
      <c r="E884" s="7" t="s">
        <v>2000</v>
      </c>
      <c r="F884" s="10" t="s">
        <v>1828</v>
      </c>
    </row>
    <row r="885" spans="2:6" ht="15.75">
      <c r="B885" s="8"/>
      <c r="C885" s="6" t="s">
        <v>1853</v>
      </c>
      <c r="D885" s="6" t="s">
        <v>491</v>
      </c>
      <c r="E885" s="7" t="s">
        <v>2000</v>
      </c>
      <c r="F885" s="10" t="s">
        <v>1828</v>
      </c>
    </row>
    <row r="886" spans="2:6" ht="15.75">
      <c r="B886" s="8"/>
      <c r="C886" s="6" t="s">
        <v>1853</v>
      </c>
      <c r="D886" s="6" t="s">
        <v>492</v>
      </c>
      <c r="E886" s="7" t="s">
        <v>2000</v>
      </c>
      <c r="F886" s="10" t="s">
        <v>1828</v>
      </c>
    </row>
    <row r="887" spans="2:6" ht="15.75">
      <c r="B887" s="8"/>
      <c r="C887" s="6" t="s">
        <v>1853</v>
      </c>
      <c r="D887" s="6" t="s">
        <v>493</v>
      </c>
      <c r="E887" s="7" t="s">
        <v>2000</v>
      </c>
      <c r="F887" s="10" t="s">
        <v>1828</v>
      </c>
    </row>
    <row r="888" spans="2:6" ht="15.75">
      <c r="B888" s="8"/>
      <c r="C888" s="6" t="s">
        <v>1852</v>
      </c>
      <c r="D888" s="6" t="s">
        <v>494</v>
      </c>
      <c r="E888" s="7" t="s">
        <v>2000</v>
      </c>
      <c r="F888" s="10" t="s">
        <v>1828</v>
      </c>
    </row>
    <row r="889" spans="2:6" ht="15.75">
      <c r="B889" s="8"/>
      <c r="C889" s="6" t="s">
        <v>1853</v>
      </c>
      <c r="D889" s="6" t="s">
        <v>495</v>
      </c>
      <c r="E889" s="7" t="s">
        <v>2000</v>
      </c>
      <c r="F889" s="10" t="s">
        <v>1828</v>
      </c>
    </row>
    <row r="890" spans="2:6" ht="15.75">
      <c r="B890" s="8"/>
      <c r="C890" s="6" t="s">
        <v>1853</v>
      </c>
      <c r="D890" s="6" t="s">
        <v>496</v>
      </c>
      <c r="E890" s="7" t="s">
        <v>2005</v>
      </c>
      <c r="F890" s="10" t="s">
        <v>1828</v>
      </c>
    </row>
    <row r="891" spans="2:6" ht="15.75">
      <c r="B891" s="8"/>
      <c r="C891" s="6" t="s">
        <v>1853</v>
      </c>
      <c r="D891" s="6" t="s">
        <v>497</v>
      </c>
      <c r="E891" s="7" t="s">
        <v>2005</v>
      </c>
      <c r="F891" s="10" t="s">
        <v>1828</v>
      </c>
    </row>
    <row r="892" spans="2:6" ht="15.75">
      <c r="B892" s="8"/>
      <c r="C892" s="6" t="s">
        <v>1853</v>
      </c>
      <c r="D892" s="6" t="s">
        <v>498</v>
      </c>
      <c r="E892" s="7" t="s">
        <v>2005</v>
      </c>
      <c r="F892" s="10" t="s">
        <v>1828</v>
      </c>
    </row>
    <row r="893" spans="2:6" ht="15.75">
      <c r="B893" s="8"/>
      <c r="C893" s="6" t="s">
        <v>1852</v>
      </c>
      <c r="D893" s="6" t="s">
        <v>499</v>
      </c>
      <c r="E893" s="7" t="s">
        <v>2118</v>
      </c>
      <c r="F893" s="10" t="s">
        <v>1828</v>
      </c>
    </row>
    <row r="894" spans="2:6" ht="15.75">
      <c r="B894" s="8"/>
      <c r="C894" s="6" t="s">
        <v>1852</v>
      </c>
      <c r="D894" s="6" t="s">
        <v>500</v>
      </c>
      <c r="E894" s="7" t="s">
        <v>2118</v>
      </c>
      <c r="F894" s="10" t="s">
        <v>1828</v>
      </c>
    </row>
    <row r="895" spans="2:6" ht="15.75">
      <c r="B895" s="8"/>
      <c r="C895" s="6" t="s">
        <v>1852</v>
      </c>
      <c r="D895" s="6" t="s">
        <v>501</v>
      </c>
      <c r="E895" s="7" t="s">
        <v>2118</v>
      </c>
      <c r="F895" s="10" t="s">
        <v>1828</v>
      </c>
    </row>
    <row r="896" spans="2:6" ht="15.75">
      <c r="B896" s="6" t="s">
        <v>1856</v>
      </c>
      <c r="C896" s="6" t="s">
        <v>1852</v>
      </c>
      <c r="D896" s="6" t="s">
        <v>502</v>
      </c>
      <c r="E896" s="7" t="s">
        <v>1962</v>
      </c>
      <c r="F896" s="10" t="s">
        <v>1829</v>
      </c>
    </row>
    <row r="897" spans="2:6" ht="15.75">
      <c r="B897" s="8"/>
      <c r="C897" s="6" t="s">
        <v>1852</v>
      </c>
      <c r="D897" s="6" t="s">
        <v>503</v>
      </c>
      <c r="E897" s="7" t="s">
        <v>2057</v>
      </c>
      <c r="F897" s="10" t="s">
        <v>1829</v>
      </c>
    </row>
    <row r="898" spans="2:6" ht="15.75">
      <c r="B898" s="8"/>
      <c r="C898" s="6" t="s">
        <v>1852</v>
      </c>
      <c r="D898" s="6" t="s">
        <v>504</v>
      </c>
      <c r="E898" s="7" t="s">
        <v>2057</v>
      </c>
      <c r="F898" s="10" t="s">
        <v>1829</v>
      </c>
    </row>
    <row r="899" spans="2:6" ht="15.75">
      <c r="B899" s="8"/>
      <c r="C899" s="6" t="s">
        <v>1852</v>
      </c>
      <c r="D899" s="6" t="s">
        <v>505</v>
      </c>
      <c r="E899" s="7" t="s">
        <v>1980</v>
      </c>
      <c r="F899" s="10" t="s">
        <v>1829</v>
      </c>
    </row>
    <row r="900" spans="2:6" ht="15.75">
      <c r="B900" s="8"/>
      <c r="C900" s="6" t="s">
        <v>1852</v>
      </c>
      <c r="D900" s="6" t="s">
        <v>506</v>
      </c>
      <c r="E900" s="7" t="s">
        <v>2000</v>
      </c>
      <c r="F900" s="10" t="s">
        <v>1829</v>
      </c>
    </row>
    <row r="901" spans="2:6" ht="15.75">
      <c r="B901" s="8"/>
      <c r="C901" s="6" t="s">
        <v>1852</v>
      </c>
      <c r="D901" s="6" t="s">
        <v>507</v>
      </c>
      <c r="E901" s="7" t="s">
        <v>2000</v>
      </c>
      <c r="F901" s="10" t="s">
        <v>1829</v>
      </c>
    </row>
    <row r="902" spans="2:6" ht="15.75">
      <c r="B902" s="8"/>
      <c r="C902" s="6" t="s">
        <v>1852</v>
      </c>
      <c r="D902" s="6" t="s">
        <v>508</v>
      </c>
      <c r="E902" s="7" t="s">
        <v>2005</v>
      </c>
      <c r="F902" s="10" t="s">
        <v>1829</v>
      </c>
    </row>
    <row r="903" spans="2:6" ht="15.75">
      <c r="B903" s="8"/>
      <c r="C903" s="6" t="s">
        <v>1852</v>
      </c>
      <c r="D903" s="6" t="s">
        <v>509</v>
      </c>
      <c r="E903" s="7" t="s">
        <v>2005</v>
      </c>
      <c r="F903" s="10" t="s">
        <v>1829</v>
      </c>
    </row>
    <row r="904" spans="2:6" ht="15.75">
      <c r="B904" s="8"/>
      <c r="C904" s="6" t="s">
        <v>1853</v>
      </c>
      <c r="D904" s="6" t="s">
        <v>2038</v>
      </c>
      <c r="E904" s="7" t="s">
        <v>2005</v>
      </c>
      <c r="F904" s="10" t="s">
        <v>1829</v>
      </c>
    </row>
    <row r="905" spans="2:6" ht="15.75">
      <c r="B905" s="8"/>
      <c r="C905" s="6" t="s">
        <v>1852</v>
      </c>
      <c r="D905" s="6" t="s">
        <v>510</v>
      </c>
      <c r="E905" s="7" t="s">
        <v>2115</v>
      </c>
      <c r="F905" s="10" t="s">
        <v>1829</v>
      </c>
    </row>
    <row r="906" spans="2:6" ht="15.75">
      <c r="B906" s="8"/>
      <c r="C906" s="6" t="s">
        <v>1852</v>
      </c>
      <c r="D906" s="6" t="s">
        <v>511</v>
      </c>
      <c r="E906" s="7" t="s">
        <v>2118</v>
      </c>
      <c r="F906" s="10" t="s">
        <v>1829</v>
      </c>
    </row>
    <row r="907" spans="2:6" ht="15.75">
      <c r="B907" s="8"/>
      <c r="C907" s="6" t="s">
        <v>1852</v>
      </c>
      <c r="D907" s="6" t="s">
        <v>512</v>
      </c>
      <c r="E907" s="31"/>
      <c r="F907" s="10" t="s">
        <v>1829</v>
      </c>
    </row>
    <row r="908" spans="2:6" ht="15.75">
      <c r="B908" s="6" t="s">
        <v>1856</v>
      </c>
      <c r="C908" s="6" t="s">
        <v>1852</v>
      </c>
      <c r="D908" s="6" t="s">
        <v>513</v>
      </c>
      <c r="E908" s="7" t="s">
        <v>1952</v>
      </c>
      <c r="F908" s="10" t="s">
        <v>1830</v>
      </c>
    </row>
    <row r="909" spans="2:6" ht="15.75">
      <c r="B909" s="6" t="s">
        <v>1856</v>
      </c>
      <c r="C909" s="6" t="s">
        <v>1852</v>
      </c>
      <c r="D909" s="6" t="s">
        <v>514</v>
      </c>
      <c r="E909" s="7" t="s">
        <v>1962</v>
      </c>
      <c r="F909" s="10" t="s">
        <v>1830</v>
      </c>
    </row>
    <row r="910" spans="2:6" ht="15.75">
      <c r="B910" s="6" t="s">
        <v>1856</v>
      </c>
      <c r="C910" s="6" t="s">
        <v>1852</v>
      </c>
      <c r="D910" s="6" t="s">
        <v>515</v>
      </c>
      <c r="E910" s="7" t="s">
        <v>2057</v>
      </c>
      <c r="F910" s="10" t="s">
        <v>1830</v>
      </c>
    </row>
    <row r="911" spans="2:6" ht="15.75">
      <c r="B911" s="8"/>
      <c r="C911" s="6" t="s">
        <v>1852</v>
      </c>
      <c r="D911" s="6" t="s">
        <v>516</v>
      </c>
      <c r="E911" s="7" t="s">
        <v>1980</v>
      </c>
      <c r="F911" s="10" t="s">
        <v>1830</v>
      </c>
    </row>
    <row r="912" spans="2:6" ht="15.75">
      <c r="B912" s="8"/>
      <c r="C912" s="6" t="s">
        <v>1852</v>
      </c>
      <c r="D912" s="6" t="s">
        <v>517</v>
      </c>
      <c r="E912" s="7" t="s">
        <v>1980</v>
      </c>
      <c r="F912" s="10" t="s">
        <v>1830</v>
      </c>
    </row>
    <row r="913" spans="2:6" ht="15.75">
      <c r="B913" s="6" t="s">
        <v>1856</v>
      </c>
      <c r="C913" s="6" t="s">
        <v>1852</v>
      </c>
      <c r="D913" s="6" t="s">
        <v>518</v>
      </c>
      <c r="E913" s="7" t="s">
        <v>2000</v>
      </c>
      <c r="F913" s="10" t="s">
        <v>1830</v>
      </c>
    </row>
    <row r="914" spans="2:6" ht="15.75">
      <c r="B914" s="8"/>
      <c r="C914" s="6" t="s">
        <v>1852</v>
      </c>
      <c r="D914" s="6" t="s">
        <v>519</v>
      </c>
      <c r="E914" s="7" t="s">
        <v>2000</v>
      </c>
      <c r="F914" s="10" t="s">
        <v>1830</v>
      </c>
    </row>
    <row r="915" spans="2:6" ht="15.75">
      <c r="B915" s="8"/>
      <c r="C915" s="6" t="s">
        <v>1852</v>
      </c>
      <c r="D915" s="6" t="s">
        <v>520</v>
      </c>
      <c r="E915" s="7" t="s">
        <v>2000</v>
      </c>
      <c r="F915" s="10" t="s">
        <v>1830</v>
      </c>
    </row>
    <row r="916" spans="2:6" ht="15.75">
      <c r="B916" s="8"/>
      <c r="C916" s="6" t="s">
        <v>1852</v>
      </c>
      <c r="D916" s="6" t="s">
        <v>521</v>
      </c>
      <c r="E916" s="7" t="s">
        <v>2005</v>
      </c>
      <c r="F916" s="10" t="s">
        <v>1830</v>
      </c>
    </row>
    <row r="917" spans="2:6" ht="15.75">
      <c r="B917" s="8"/>
      <c r="C917" s="6" t="s">
        <v>1852</v>
      </c>
      <c r="D917" s="6" t="s">
        <v>522</v>
      </c>
      <c r="E917" s="7" t="s">
        <v>2005</v>
      </c>
      <c r="F917" s="10" t="s">
        <v>1830</v>
      </c>
    </row>
    <row r="918" spans="2:6" ht="15.75">
      <c r="B918" s="6" t="s">
        <v>1856</v>
      </c>
      <c r="C918" s="6" t="s">
        <v>1852</v>
      </c>
      <c r="D918" s="6" t="s">
        <v>523</v>
      </c>
      <c r="E918" s="7" t="s">
        <v>2005</v>
      </c>
      <c r="F918" s="10" t="s">
        <v>1830</v>
      </c>
    </row>
    <row r="919" spans="2:6" ht="15.75">
      <c r="B919" s="8"/>
      <c r="C919" s="6" t="s">
        <v>1852</v>
      </c>
      <c r="D919" s="6" t="s">
        <v>524</v>
      </c>
      <c r="E919" s="7" t="s">
        <v>2005</v>
      </c>
      <c r="F919" s="10" t="s">
        <v>1830</v>
      </c>
    </row>
    <row r="920" spans="2:6" ht="15.75">
      <c r="B920" s="8"/>
      <c r="C920" s="6" t="s">
        <v>1852</v>
      </c>
      <c r="D920" s="6" t="s">
        <v>525</v>
      </c>
      <c r="E920" s="7" t="s">
        <v>2115</v>
      </c>
      <c r="F920" s="10" t="s">
        <v>1830</v>
      </c>
    </row>
    <row r="921" spans="2:6" ht="15.75">
      <c r="B921" s="8"/>
      <c r="C921" s="6" t="s">
        <v>1853</v>
      </c>
      <c r="D921" s="6" t="s">
        <v>526</v>
      </c>
      <c r="E921" s="7" t="s">
        <v>2115</v>
      </c>
      <c r="F921" s="10" t="s">
        <v>1830</v>
      </c>
    </row>
    <row r="922" spans="2:6" ht="15.75">
      <c r="B922" s="8"/>
      <c r="C922" s="6" t="s">
        <v>1852</v>
      </c>
      <c r="D922" s="6" t="s">
        <v>527</v>
      </c>
      <c r="E922" s="7" t="s">
        <v>2118</v>
      </c>
      <c r="F922" s="10" t="s">
        <v>1830</v>
      </c>
    </row>
    <row r="923" spans="2:6" ht="15.75">
      <c r="B923" s="8"/>
      <c r="C923" s="6" t="s">
        <v>1852</v>
      </c>
      <c r="D923" s="6" t="s">
        <v>528</v>
      </c>
      <c r="E923" s="7" t="s">
        <v>2118</v>
      </c>
      <c r="F923" s="10" t="s">
        <v>1830</v>
      </c>
    </row>
    <row r="924" spans="2:6" ht="15.75">
      <c r="B924" s="8"/>
      <c r="C924" s="6" t="s">
        <v>1852</v>
      </c>
      <c r="D924" s="6" t="s">
        <v>529</v>
      </c>
      <c r="E924" s="7" t="s">
        <v>2118</v>
      </c>
      <c r="F924" s="10" t="s">
        <v>1830</v>
      </c>
    </row>
    <row r="925" spans="2:6" ht="15.75">
      <c r="B925" s="6" t="s">
        <v>1856</v>
      </c>
      <c r="C925" s="6" t="s">
        <v>1852</v>
      </c>
      <c r="D925" s="6" t="s">
        <v>530</v>
      </c>
      <c r="E925" s="7" t="s">
        <v>1952</v>
      </c>
      <c r="F925" s="10" t="s">
        <v>1831</v>
      </c>
    </row>
    <row r="926" spans="2:6" ht="15.75">
      <c r="B926" s="8"/>
      <c r="C926" s="6" t="s">
        <v>1852</v>
      </c>
      <c r="D926" s="6" t="s">
        <v>531</v>
      </c>
      <c r="E926" s="7" t="s">
        <v>1952</v>
      </c>
      <c r="F926" s="10" t="s">
        <v>1831</v>
      </c>
    </row>
    <row r="927" spans="2:6" ht="15.75">
      <c r="B927" s="8"/>
      <c r="C927" s="6" t="s">
        <v>1852</v>
      </c>
      <c r="D927" s="6" t="s">
        <v>532</v>
      </c>
      <c r="E927" s="7" t="s">
        <v>1962</v>
      </c>
      <c r="F927" s="10" t="s">
        <v>1831</v>
      </c>
    </row>
    <row r="928" spans="2:6" ht="15.75">
      <c r="B928" s="8"/>
      <c r="C928" s="6" t="s">
        <v>1852</v>
      </c>
      <c r="D928" s="6" t="s">
        <v>533</v>
      </c>
      <c r="E928" s="7" t="s">
        <v>1962</v>
      </c>
      <c r="F928" s="10" t="s">
        <v>1831</v>
      </c>
    </row>
    <row r="929" spans="2:6" ht="15.75">
      <c r="B929" s="8"/>
      <c r="C929" s="6" t="s">
        <v>1852</v>
      </c>
      <c r="D929" s="6" t="s">
        <v>534</v>
      </c>
      <c r="E929" s="7" t="s">
        <v>1962</v>
      </c>
      <c r="F929" s="10" t="s">
        <v>1831</v>
      </c>
    </row>
    <row r="930" spans="2:6" ht="15.75">
      <c r="B930" s="8"/>
      <c r="C930" s="6" t="s">
        <v>1853</v>
      </c>
      <c r="D930" s="6" t="s">
        <v>535</v>
      </c>
      <c r="E930" s="7" t="s">
        <v>2057</v>
      </c>
      <c r="F930" s="10" t="s">
        <v>1831</v>
      </c>
    </row>
    <row r="931" spans="2:6" ht="15.75">
      <c r="B931" s="8"/>
      <c r="C931" s="6" t="s">
        <v>1852</v>
      </c>
      <c r="D931" s="6" t="s">
        <v>536</v>
      </c>
      <c r="E931" s="7" t="s">
        <v>2057</v>
      </c>
      <c r="F931" s="10" t="s">
        <v>1831</v>
      </c>
    </row>
    <row r="932" spans="2:6" ht="15.75">
      <c r="B932" s="8"/>
      <c r="C932" s="6" t="s">
        <v>1852</v>
      </c>
      <c r="D932" s="6" t="s">
        <v>537</v>
      </c>
      <c r="E932" s="7" t="s">
        <v>2057</v>
      </c>
      <c r="F932" s="10" t="s">
        <v>1831</v>
      </c>
    </row>
    <row r="933" spans="2:6" ht="15.75">
      <c r="B933" s="8"/>
      <c r="C933" s="6" t="s">
        <v>1852</v>
      </c>
      <c r="D933" s="6" t="s">
        <v>538</v>
      </c>
      <c r="E933" s="7" t="s">
        <v>2057</v>
      </c>
      <c r="F933" s="10" t="s">
        <v>1831</v>
      </c>
    </row>
    <row r="934" spans="2:6" ht="15.75">
      <c r="B934" s="8"/>
      <c r="C934" s="6" t="s">
        <v>1852</v>
      </c>
      <c r="D934" s="6" t="s">
        <v>539</v>
      </c>
      <c r="E934" s="7" t="s">
        <v>2057</v>
      </c>
      <c r="F934" s="10" t="s">
        <v>1831</v>
      </c>
    </row>
    <row r="935" spans="2:6" ht="15.75">
      <c r="B935" s="8"/>
      <c r="C935" s="6" t="s">
        <v>1852</v>
      </c>
      <c r="D935" s="6" t="s">
        <v>540</v>
      </c>
      <c r="E935" s="7" t="s">
        <v>1980</v>
      </c>
      <c r="F935" s="10" t="s">
        <v>1831</v>
      </c>
    </row>
    <row r="936" spans="2:6" ht="15.75">
      <c r="B936" s="8"/>
      <c r="C936" s="6" t="s">
        <v>1853</v>
      </c>
      <c r="D936" s="6" t="s">
        <v>541</v>
      </c>
      <c r="E936" s="7" t="s">
        <v>1980</v>
      </c>
      <c r="F936" s="10" t="s">
        <v>1831</v>
      </c>
    </row>
    <row r="937" spans="2:6" ht="15.75">
      <c r="B937" s="8"/>
      <c r="C937" s="6" t="s">
        <v>1852</v>
      </c>
      <c r="D937" s="6" t="s">
        <v>542</v>
      </c>
      <c r="E937" s="7" t="s">
        <v>1980</v>
      </c>
      <c r="F937" s="10" t="s">
        <v>1831</v>
      </c>
    </row>
    <row r="938" spans="2:6" ht="15.75">
      <c r="B938" s="35"/>
      <c r="C938" s="34" t="s">
        <v>1868</v>
      </c>
      <c r="D938" s="34" t="s">
        <v>543</v>
      </c>
      <c r="E938" s="33" t="s">
        <v>1952</v>
      </c>
      <c r="F938" s="32" t="s">
        <v>1832</v>
      </c>
    </row>
    <row r="939" spans="2:6" ht="15.75">
      <c r="B939" s="35"/>
      <c r="C939" s="34" t="s">
        <v>1853</v>
      </c>
      <c r="D939" s="34" t="s">
        <v>544</v>
      </c>
      <c r="E939" s="33" t="s">
        <v>2057</v>
      </c>
      <c r="F939" s="32" t="s">
        <v>1832</v>
      </c>
    </row>
    <row r="940" spans="2:6" ht="15.75">
      <c r="B940" s="35"/>
      <c r="C940" s="34" t="s">
        <v>1849</v>
      </c>
      <c r="D940" s="34" t="s">
        <v>545</v>
      </c>
      <c r="E940" s="33" t="s">
        <v>2057</v>
      </c>
      <c r="F940" s="32" t="s">
        <v>1832</v>
      </c>
    </row>
    <row r="941" spans="2:6" ht="15.75">
      <c r="B941" s="35"/>
      <c r="C941" s="34" t="s">
        <v>1852</v>
      </c>
      <c r="D941" s="34" t="s">
        <v>546</v>
      </c>
      <c r="E941" s="33" t="s">
        <v>1980</v>
      </c>
      <c r="F941" s="32" t="s">
        <v>1832</v>
      </c>
    </row>
    <row r="942" spans="2:6" ht="15.75">
      <c r="B942" s="35"/>
      <c r="C942" s="34" t="s">
        <v>1853</v>
      </c>
      <c r="D942" s="34" t="s">
        <v>547</v>
      </c>
      <c r="E942" s="33" t="s">
        <v>2000</v>
      </c>
      <c r="F942" s="32" t="s">
        <v>1832</v>
      </c>
    </row>
    <row r="943" spans="2:6" ht="15.75">
      <c r="B943" s="35"/>
      <c r="C943" s="34" t="s">
        <v>1852</v>
      </c>
      <c r="D943" s="34" t="s">
        <v>548</v>
      </c>
      <c r="E943" s="33" t="s">
        <v>2115</v>
      </c>
      <c r="F943" s="32" t="s">
        <v>1832</v>
      </c>
    </row>
    <row r="944" spans="2:6" ht="15.75">
      <c r="B944" s="35"/>
      <c r="C944" s="34" t="s">
        <v>1855</v>
      </c>
      <c r="D944" s="34" t="s">
        <v>549</v>
      </c>
      <c r="E944" s="33" t="s">
        <v>2115</v>
      </c>
      <c r="F944" s="32" t="s">
        <v>1832</v>
      </c>
    </row>
    <row r="945" spans="2:6" ht="15.75">
      <c r="B945" s="35"/>
      <c r="C945" s="34" t="s">
        <v>1852</v>
      </c>
      <c r="D945" s="34" t="s">
        <v>550</v>
      </c>
      <c r="E945" s="33" t="s">
        <v>2115</v>
      </c>
      <c r="F945" s="32" t="s">
        <v>1832</v>
      </c>
    </row>
    <row r="946" spans="2:6" ht="15.75">
      <c r="B946" s="35"/>
      <c r="C946" s="34" t="s">
        <v>1852</v>
      </c>
      <c r="D946" s="34" t="s">
        <v>551</v>
      </c>
      <c r="E946" s="33" t="s">
        <v>2118</v>
      </c>
      <c r="F946" s="32" t="s">
        <v>1832</v>
      </c>
    </row>
    <row r="947" spans="2:6" ht="15.75">
      <c r="B947" s="6" t="s">
        <v>1856</v>
      </c>
      <c r="C947" s="6" t="s">
        <v>1852</v>
      </c>
      <c r="D947" s="6" t="s">
        <v>552</v>
      </c>
      <c r="E947" s="7" t="s">
        <v>1952</v>
      </c>
      <c r="F947" s="10" t="s">
        <v>1833</v>
      </c>
    </row>
    <row r="948" spans="2:6" ht="15.75">
      <c r="B948" s="8"/>
      <c r="C948" s="6" t="s">
        <v>1852</v>
      </c>
      <c r="D948" s="6" t="s">
        <v>122</v>
      </c>
      <c r="E948" s="7" t="s">
        <v>1962</v>
      </c>
      <c r="F948" s="10" t="s">
        <v>1833</v>
      </c>
    </row>
    <row r="949" spans="2:6" ht="15.75">
      <c r="B949" s="8"/>
      <c r="C949" s="6" t="s">
        <v>1852</v>
      </c>
      <c r="D949" s="6" t="s">
        <v>553</v>
      </c>
      <c r="E949" s="7" t="s">
        <v>2057</v>
      </c>
      <c r="F949" s="10" t="s">
        <v>1833</v>
      </c>
    </row>
    <row r="950" spans="2:6" ht="15.75">
      <c r="B950" s="8"/>
      <c r="C950" s="6" t="s">
        <v>1852</v>
      </c>
      <c r="D950" s="6" t="s">
        <v>554</v>
      </c>
      <c r="E950" s="7" t="s">
        <v>2057</v>
      </c>
      <c r="F950" s="10" t="s">
        <v>1833</v>
      </c>
    </row>
    <row r="951" spans="2:6" ht="15.75">
      <c r="B951" s="8"/>
      <c r="C951" s="6" t="s">
        <v>1852</v>
      </c>
      <c r="D951" s="6" t="s">
        <v>1926</v>
      </c>
      <c r="E951" s="7" t="s">
        <v>1980</v>
      </c>
      <c r="F951" s="10" t="s">
        <v>1833</v>
      </c>
    </row>
    <row r="952" spans="2:6" ht="15.75">
      <c r="B952" s="8"/>
      <c r="C952" s="6" t="s">
        <v>1852</v>
      </c>
      <c r="D952" s="6" t="s">
        <v>1993</v>
      </c>
      <c r="E952" s="7" t="s">
        <v>1980</v>
      </c>
      <c r="F952" s="10" t="s">
        <v>1833</v>
      </c>
    </row>
    <row r="953" spans="2:6" ht="15.75">
      <c r="B953" s="8"/>
      <c r="C953" s="6" t="s">
        <v>1852</v>
      </c>
      <c r="D953" s="6" t="s">
        <v>555</v>
      </c>
      <c r="E953" s="7" t="s">
        <v>1980</v>
      </c>
      <c r="F953" s="10" t="s">
        <v>1833</v>
      </c>
    </row>
    <row r="954" spans="2:6" ht="15.75">
      <c r="B954" s="8"/>
      <c r="C954" s="6" t="s">
        <v>1852</v>
      </c>
      <c r="D954" s="6" t="s">
        <v>556</v>
      </c>
      <c r="E954" s="7" t="s">
        <v>2000</v>
      </c>
      <c r="F954" s="10" t="s">
        <v>1833</v>
      </c>
    </row>
    <row r="955" spans="2:6" ht="15.75">
      <c r="B955" s="8"/>
      <c r="C955" s="6" t="s">
        <v>1852</v>
      </c>
      <c r="D955" s="6" t="s">
        <v>557</v>
      </c>
      <c r="E955" s="7" t="s">
        <v>2000</v>
      </c>
      <c r="F955" s="10" t="s">
        <v>1833</v>
      </c>
    </row>
    <row r="956" spans="2:6" ht="15.75">
      <c r="B956" s="8"/>
      <c r="C956" s="6" t="s">
        <v>1852</v>
      </c>
      <c r="D956" s="6" t="s">
        <v>558</v>
      </c>
      <c r="E956" s="7" t="s">
        <v>2005</v>
      </c>
      <c r="F956" s="10" t="s">
        <v>1833</v>
      </c>
    </row>
    <row r="957" spans="2:6" ht="15.75">
      <c r="B957" s="8"/>
      <c r="C957" s="6" t="s">
        <v>1852</v>
      </c>
      <c r="D957" s="6" t="s">
        <v>559</v>
      </c>
      <c r="E957" s="7" t="s">
        <v>2115</v>
      </c>
      <c r="F957" s="10" t="s">
        <v>1833</v>
      </c>
    </row>
    <row r="958" spans="2:6" ht="15.75">
      <c r="B958" s="8"/>
      <c r="C958" s="6" t="s">
        <v>1852</v>
      </c>
      <c r="D958" s="6" t="s">
        <v>560</v>
      </c>
      <c r="E958" s="7" t="s">
        <v>2115</v>
      </c>
      <c r="F958" s="10" t="s">
        <v>1833</v>
      </c>
    </row>
    <row r="959" spans="2:6" ht="15.75">
      <c r="B959" s="8"/>
      <c r="C959" s="6" t="s">
        <v>1852</v>
      </c>
      <c r="D959" s="6" t="s">
        <v>561</v>
      </c>
      <c r="E959" s="7" t="s">
        <v>2118</v>
      </c>
      <c r="F959" s="10" t="s">
        <v>1833</v>
      </c>
    </row>
    <row r="960" spans="3:6" ht="15.75">
      <c r="C960" s="6" t="s">
        <v>1852</v>
      </c>
      <c r="D960" s="6" t="s">
        <v>562</v>
      </c>
      <c r="E960" s="7" t="s">
        <v>1980</v>
      </c>
      <c r="F960" s="10" t="s">
        <v>1834</v>
      </c>
    </row>
    <row r="961" spans="3:6" ht="15.75">
      <c r="C961" s="6" t="s">
        <v>1852</v>
      </c>
      <c r="D961" s="6" t="s">
        <v>563</v>
      </c>
      <c r="E961" s="7" t="s">
        <v>2005</v>
      </c>
      <c r="F961" s="10" t="s">
        <v>1834</v>
      </c>
    </row>
    <row r="962" spans="3:6" ht="15.75">
      <c r="C962" s="6" t="s">
        <v>1852</v>
      </c>
      <c r="D962" s="6" t="s">
        <v>564</v>
      </c>
      <c r="E962" s="7" t="s">
        <v>2005</v>
      </c>
      <c r="F962" s="10" t="s">
        <v>1834</v>
      </c>
    </row>
    <row r="963" spans="3:6" ht="15.75">
      <c r="C963" s="6" t="s">
        <v>1852</v>
      </c>
      <c r="D963" s="6" t="s">
        <v>565</v>
      </c>
      <c r="E963" s="7" t="s">
        <v>2005</v>
      </c>
      <c r="F963" s="10" t="s">
        <v>1834</v>
      </c>
    </row>
    <row r="964" spans="3:6" ht="15.75">
      <c r="C964" s="6" t="s">
        <v>1852</v>
      </c>
      <c r="D964" s="6" t="s">
        <v>566</v>
      </c>
      <c r="E964" s="7" t="s">
        <v>2122</v>
      </c>
      <c r="F964" s="10" t="s">
        <v>1834</v>
      </c>
    </row>
    <row r="965" spans="3:6" ht="15.75">
      <c r="C965" s="6" t="s">
        <v>1852</v>
      </c>
      <c r="D965" s="6" t="s">
        <v>567</v>
      </c>
      <c r="E965" s="7" t="s">
        <v>2122</v>
      </c>
      <c r="F965" s="10" t="s">
        <v>1834</v>
      </c>
    </row>
    <row r="966" spans="3:6" ht="15.75">
      <c r="C966" s="6" t="s">
        <v>1852</v>
      </c>
      <c r="D966" s="6" t="s">
        <v>568</v>
      </c>
      <c r="E966" s="7" t="s">
        <v>2122</v>
      </c>
      <c r="F966" s="10" t="s">
        <v>1834</v>
      </c>
    </row>
    <row r="967" spans="3:6" ht="15.75">
      <c r="C967" s="6" t="s">
        <v>1852</v>
      </c>
      <c r="D967" s="6" t="s">
        <v>569</v>
      </c>
      <c r="E967" s="7" t="s">
        <v>2122</v>
      </c>
      <c r="F967" s="10" t="s">
        <v>1834</v>
      </c>
    </row>
    <row r="968" spans="2:6" ht="15.75">
      <c r="B968" s="8"/>
      <c r="C968" s="6" t="s">
        <v>1849</v>
      </c>
      <c r="D968" s="6" t="s">
        <v>570</v>
      </c>
      <c r="E968" s="7" t="s">
        <v>2000</v>
      </c>
      <c r="F968" s="10" t="s">
        <v>1835</v>
      </c>
    </row>
    <row r="969" spans="2:6" ht="15.75">
      <c r="B969" s="8"/>
      <c r="C969" s="6" t="s">
        <v>1852</v>
      </c>
      <c r="D969" s="6" t="s">
        <v>571</v>
      </c>
      <c r="E969" s="7" t="s">
        <v>2005</v>
      </c>
      <c r="F969" s="10" t="s">
        <v>1835</v>
      </c>
    </row>
    <row r="970" spans="2:6" ht="15.75">
      <c r="B970" s="8"/>
      <c r="C970" s="6" t="s">
        <v>1852</v>
      </c>
      <c r="D970" s="6" t="s">
        <v>572</v>
      </c>
      <c r="E970" s="7" t="s">
        <v>2005</v>
      </c>
      <c r="F970" s="10" t="s">
        <v>1835</v>
      </c>
    </row>
    <row r="971" spans="2:6" ht="15.75">
      <c r="B971" s="8"/>
      <c r="C971" s="6" t="s">
        <v>1853</v>
      </c>
      <c r="D971" s="6" t="s">
        <v>573</v>
      </c>
      <c r="E971" s="7" t="s">
        <v>2115</v>
      </c>
      <c r="F971" s="10" t="s">
        <v>1835</v>
      </c>
    </row>
    <row r="972" spans="2:6" ht="15.75">
      <c r="B972" s="8"/>
      <c r="C972" s="6" t="s">
        <v>1852</v>
      </c>
      <c r="D972" s="6" t="s">
        <v>574</v>
      </c>
      <c r="E972" s="7" t="s">
        <v>2115</v>
      </c>
      <c r="F972" s="10" t="s">
        <v>1835</v>
      </c>
    </row>
    <row r="973" spans="2:6" ht="15.75">
      <c r="B973" s="8"/>
      <c r="C973" s="6" t="s">
        <v>1852</v>
      </c>
      <c r="D973" s="6" t="s">
        <v>575</v>
      </c>
      <c r="E973" s="7" t="s">
        <v>2115</v>
      </c>
      <c r="F973" s="10" t="s">
        <v>1835</v>
      </c>
    </row>
    <row r="974" spans="2:6" ht="15.75">
      <c r="B974" s="8"/>
      <c r="C974" s="6" t="s">
        <v>1852</v>
      </c>
      <c r="D974" s="6" t="s">
        <v>576</v>
      </c>
      <c r="E974" s="7" t="s">
        <v>2118</v>
      </c>
      <c r="F974" s="10" t="s">
        <v>1835</v>
      </c>
    </row>
    <row r="975" spans="2:6" ht="15.75">
      <c r="B975" s="8"/>
      <c r="C975" s="6" t="s">
        <v>1852</v>
      </c>
      <c r="D975" s="6" t="s">
        <v>577</v>
      </c>
      <c r="E975" s="7" t="s">
        <v>2122</v>
      </c>
      <c r="F975" s="10" t="s">
        <v>1835</v>
      </c>
    </row>
    <row r="976" spans="2:6" ht="15.75">
      <c r="B976" s="8"/>
      <c r="C976" s="6" t="s">
        <v>1852</v>
      </c>
      <c r="D976" s="6" t="s">
        <v>578</v>
      </c>
      <c r="E976" s="7" t="s">
        <v>10</v>
      </c>
      <c r="F976" s="10" t="s">
        <v>1835</v>
      </c>
    </row>
    <row r="977" spans="2:6" ht="15.75">
      <c r="B977" s="34" t="s">
        <v>1856</v>
      </c>
      <c r="C977" s="34" t="s">
        <v>1849</v>
      </c>
      <c r="D977" s="34" t="s">
        <v>579</v>
      </c>
      <c r="E977" s="33" t="s">
        <v>1952</v>
      </c>
      <c r="F977" s="32" t="s">
        <v>1836</v>
      </c>
    </row>
    <row r="978" spans="2:6" ht="15.75">
      <c r="B978" s="35"/>
      <c r="C978" s="34" t="s">
        <v>1852</v>
      </c>
      <c r="D978" s="34" t="s">
        <v>580</v>
      </c>
      <c r="E978" s="33" t="s">
        <v>1962</v>
      </c>
      <c r="F978" s="32" t="s">
        <v>1836</v>
      </c>
    </row>
    <row r="979" spans="2:6" ht="15.75">
      <c r="B979" s="35"/>
      <c r="C979" s="34" t="s">
        <v>1852</v>
      </c>
      <c r="D979" s="34" t="s">
        <v>581</v>
      </c>
      <c r="E979" s="33" t="s">
        <v>1962</v>
      </c>
      <c r="F979" s="32" t="s">
        <v>1836</v>
      </c>
    </row>
    <row r="980" spans="2:6" ht="15.75">
      <c r="B980" s="35"/>
      <c r="C980" s="34" t="s">
        <v>1852</v>
      </c>
      <c r="D980" s="34" t="s">
        <v>582</v>
      </c>
      <c r="E980" s="33" t="s">
        <v>1962</v>
      </c>
      <c r="F980" s="32" t="s">
        <v>1836</v>
      </c>
    </row>
    <row r="981" spans="2:6" ht="15.75">
      <c r="B981" s="35"/>
      <c r="C981" s="34" t="s">
        <v>1852</v>
      </c>
      <c r="D981" s="34" t="s">
        <v>583</v>
      </c>
      <c r="E981" s="33" t="s">
        <v>1962</v>
      </c>
      <c r="F981" s="32" t="s">
        <v>1836</v>
      </c>
    </row>
    <row r="982" spans="2:6" ht="15.75">
      <c r="B982" s="35"/>
      <c r="C982" s="34" t="s">
        <v>1852</v>
      </c>
      <c r="D982" s="34" t="s">
        <v>584</v>
      </c>
      <c r="E982" s="33" t="s">
        <v>1962</v>
      </c>
      <c r="F982" s="32" t="s">
        <v>1836</v>
      </c>
    </row>
    <row r="983" spans="2:6" ht="15.75">
      <c r="B983" s="35"/>
      <c r="C983" s="34" t="s">
        <v>1852</v>
      </c>
      <c r="D983" s="34" t="s">
        <v>585</v>
      </c>
      <c r="E983" s="33" t="s">
        <v>1962</v>
      </c>
      <c r="F983" s="32" t="s">
        <v>1836</v>
      </c>
    </row>
    <row r="984" spans="2:6" ht="15.75">
      <c r="B984" s="35"/>
      <c r="C984" s="34" t="s">
        <v>1852</v>
      </c>
      <c r="D984" s="34" t="s">
        <v>586</v>
      </c>
      <c r="E984" s="33" t="s">
        <v>1962</v>
      </c>
      <c r="F984" s="32" t="s">
        <v>1836</v>
      </c>
    </row>
    <row r="985" spans="2:6" ht="15.75">
      <c r="B985" s="35"/>
      <c r="C985" s="34" t="s">
        <v>1852</v>
      </c>
      <c r="D985" s="34" t="s">
        <v>587</v>
      </c>
      <c r="E985" s="33" t="s">
        <v>1962</v>
      </c>
      <c r="F985" s="32" t="s">
        <v>1836</v>
      </c>
    </row>
    <row r="986" spans="2:6" ht="15.75">
      <c r="B986" s="35"/>
      <c r="C986" s="34" t="s">
        <v>1852</v>
      </c>
      <c r="D986" s="34" t="s">
        <v>588</v>
      </c>
      <c r="E986" s="33" t="s">
        <v>2057</v>
      </c>
      <c r="F986" s="32" t="s">
        <v>1836</v>
      </c>
    </row>
    <row r="987" spans="2:6" ht="15.75">
      <c r="B987" s="35"/>
      <c r="C987" s="34" t="s">
        <v>1852</v>
      </c>
      <c r="D987" s="34" t="s">
        <v>589</v>
      </c>
      <c r="E987" s="33" t="s">
        <v>2057</v>
      </c>
      <c r="F987" s="32" t="s">
        <v>1836</v>
      </c>
    </row>
    <row r="988" spans="2:6" ht="15.75">
      <c r="B988" s="35"/>
      <c r="C988" s="34" t="s">
        <v>1849</v>
      </c>
      <c r="D988" s="34" t="s">
        <v>590</v>
      </c>
      <c r="E988" s="33" t="s">
        <v>2057</v>
      </c>
      <c r="F988" s="32" t="s">
        <v>1836</v>
      </c>
    </row>
    <row r="989" spans="2:6" ht="15.75">
      <c r="B989" s="35"/>
      <c r="C989" s="34" t="s">
        <v>1852</v>
      </c>
      <c r="D989" s="34" t="s">
        <v>501</v>
      </c>
      <c r="E989" s="33" t="s">
        <v>2057</v>
      </c>
      <c r="F989" s="32" t="s">
        <v>1836</v>
      </c>
    </row>
    <row r="990" spans="2:6" ht="15.75">
      <c r="B990" s="35"/>
      <c r="C990" s="34" t="s">
        <v>1852</v>
      </c>
      <c r="D990" s="34" t="s">
        <v>591</v>
      </c>
      <c r="E990" s="33" t="s">
        <v>2057</v>
      </c>
      <c r="F990" s="32" t="s">
        <v>1836</v>
      </c>
    </row>
    <row r="991" spans="2:6" ht="15.75">
      <c r="B991" s="35"/>
      <c r="C991" s="34" t="s">
        <v>1852</v>
      </c>
      <c r="D991" s="34" t="s">
        <v>592</v>
      </c>
      <c r="E991" s="33" t="s">
        <v>2057</v>
      </c>
      <c r="F991" s="32" t="s">
        <v>1836</v>
      </c>
    </row>
    <row r="992" spans="2:6" ht="15.75">
      <c r="B992" s="35"/>
      <c r="C992" s="34" t="s">
        <v>1852</v>
      </c>
      <c r="D992" s="34" t="s">
        <v>593</v>
      </c>
      <c r="E992" s="33" t="s">
        <v>2057</v>
      </c>
      <c r="F992" s="32" t="s">
        <v>1836</v>
      </c>
    </row>
    <row r="993" spans="2:6" ht="15.75">
      <c r="B993" s="35"/>
      <c r="C993" s="34" t="s">
        <v>1852</v>
      </c>
      <c r="D993" s="34" t="s">
        <v>594</v>
      </c>
      <c r="E993" s="33" t="s">
        <v>1980</v>
      </c>
      <c r="F993" s="32" t="s">
        <v>1836</v>
      </c>
    </row>
    <row r="994" spans="2:6" ht="15.75">
      <c r="B994" s="35"/>
      <c r="C994" s="34" t="s">
        <v>1852</v>
      </c>
      <c r="D994" s="34" t="s">
        <v>595</v>
      </c>
      <c r="E994" s="33" t="s">
        <v>1980</v>
      </c>
      <c r="F994" s="32" t="s">
        <v>1836</v>
      </c>
    </row>
    <row r="995" spans="2:6" ht="15.75">
      <c r="B995" s="35"/>
      <c r="C995" s="34" t="s">
        <v>1852</v>
      </c>
      <c r="D995" s="34" t="s">
        <v>596</v>
      </c>
      <c r="E995" s="33" t="s">
        <v>1980</v>
      </c>
      <c r="F995" s="32" t="s">
        <v>1836</v>
      </c>
    </row>
    <row r="996" spans="2:6" ht="15.75">
      <c r="B996" s="35"/>
      <c r="C996" s="34" t="s">
        <v>1852</v>
      </c>
      <c r="D996" s="34" t="s">
        <v>597</v>
      </c>
      <c r="E996" s="33" t="s">
        <v>1980</v>
      </c>
      <c r="F996" s="32" t="s">
        <v>1836</v>
      </c>
    </row>
    <row r="997" spans="2:6" ht="15.75">
      <c r="B997" s="35"/>
      <c r="C997" s="34" t="s">
        <v>1852</v>
      </c>
      <c r="D997" s="34" t="s">
        <v>598</v>
      </c>
      <c r="E997" s="33" t="s">
        <v>1980</v>
      </c>
      <c r="F997" s="32" t="s">
        <v>1836</v>
      </c>
    </row>
    <row r="998" spans="2:6" ht="15.75">
      <c r="B998" s="35"/>
      <c r="C998" s="34" t="s">
        <v>1852</v>
      </c>
      <c r="D998" s="34" t="s">
        <v>599</v>
      </c>
      <c r="E998" s="33" t="s">
        <v>1980</v>
      </c>
      <c r="F998" s="32" t="s">
        <v>1836</v>
      </c>
    </row>
    <row r="999" spans="2:6" ht="15.75">
      <c r="B999" s="35"/>
      <c r="C999" s="34" t="s">
        <v>1852</v>
      </c>
      <c r="D999" s="34" t="s">
        <v>600</v>
      </c>
      <c r="E999" s="33" t="s">
        <v>2000</v>
      </c>
      <c r="F999" s="32" t="s">
        <v>1836</v>
      </c>
    </row>
    <row r="1000" spans="2:6" ht="15.75">
      <c r="B1000" s="35"/>
      <c r="C1000" s="34" t="s">
        <v>1852</v>
      </c>
      <c r="D1000" s="34" t="s">
        <v>601</v>
      </c>
      <c r="E1000" s="33" t="s">
        <v>2000</v>
      </c>
      <c r="F1000" s="32" t="s">
        <v>1836</v>
      </c>
    </row>
    <row r="1001" spans="2:6" ht="15.75">
      <c r="B1001" s="35"/>
      <c r="C1001" s="34" t="s">
        <v>1852</v>
      </c>
      <c r="D1001" s="34" t="s">
        <v>602</v>
      </c>
      <c r="E1001" s="33" t="s">
        <v>2005</v>
      </c>
      <c r="F1001" s="32" t="s">
        <v>1836</v>
      </c>
    </row>
    <row r="1002" spans="2:6" ht="15.75">
      <c r="B1002" s="35"/>
      <c r="C1002" s="34" t="s">
        <v>1852</v>
      </c>
      <c r="D1002" s="34" t="s">
        <v>603</v>
      </c>
      <c r="E1002" s="33" t="s">
        <v>2005</v>
      </c>
      <c r="F1002" s="32" t="s">
        <v>1836</v>
      </c>
    </row>
    <row r="1003" spans="2:6" ht="15.75">
      <c r="B1003" s="35"/>
      <c r="C1003" s="34" t="s">
        <v>1852</v>
      </c>
      <c r="D1003" s="34" t="s">
        <v>604</v>
      </c>
      <c r="E1003" s="33" t="s">
        <v>2005</v>
      </c>
      <c r="F1003" s="32" t="s">
        <v>1836</v>
      </c>
    </row>
    <row r="1004" spans="2:6" ht="15.75">
      <c r="B1004" s="35"/>
      <c r="C1004" s="34" t="s">
        <v>1852</v>
      </c>
      <c r="D1004" s="34" t="s">
        <v>605</v>
      </c>
      <c r="E1004" s="33" t="s">
        <v>2005</v>
      </c>
      <c r="F1004" s="32" t="s">
        <v>1836</v>
      </c>
    </row>
    <row r="1005" spans="2:6" ht="15.75">
      <c r="B1005" s="35"/>
      <c r="C1005" s="34" t="s">
        <v>1852</v>
      </c>
      <c r="D1005" s="34" t="s">
        <v>606</v>
      </c>
      <c r="E1005" s="33" t="s">
        <v>2005</v>
      </c>
      <c r="F1005" s="32" t="s">
        <v>1836</v>
      </c>
    </row>
    <row r="1006" spans="2:6" ht="15.75">
      <c r="B1006" s="35"/>
      <c r="C1006" s="34" t="s">
        <v>1852</v>
      </c>
      <c r="D1006" s="34" t="s">
        <v>607</v>
      </c>
      <c r="E1006" s="33" t="s">
        <v>2005</v>
      </c>
      <c r="F1006" s="32" t="s">
        <v>1836</v>
      </c>
    </row>
    <row r="1007" spans="2:6" ht="15.75">
      <c r="B1007" s="35"/>
      <c r="C1007" s="34" t="s">
        <v>1852</v>
      </c>
      <c r="D1007" s="34" t="s">
        <v>608</v>
      </c>
      <c r="E1007" s="33" t="s">
        <v>2005</v>
      </c>
      <c r="F1007" s="32" t="s">
        <v>1836</v>
      </c>
    </row>
    <row r="1008" spans="2:6" ht="15.75">
      <c r="B1008" s="35"/>
      <c r="C1008" s="34" t="s">
        <v>1852</v>
      </c>
      <c r="D1008" s="34" t="s">
        <v>609</v>
      </c>
      <c r="E1008" s="33" t="s">
        <v>2118</v>
      </c>
      <c r="F1008" s="32" t="s">
        <v>1836</v>
      </c>
    </row>
    <row r="1009" spans="2:6" ht="15.75">
      <c r="B1009" s="35"/>
      <c r="C1009" s="34" t="s">
        <v>1852</v>
      </c>
      <c r="D1009" s="34" t="s">
        <v>610</v>
      </c>
      <c r="E1009" s="33" t="s">
        <v>2115</v>
      </c>
      <c r="F1009" s="32" t="s">
        <v>1836</v>
      </c>
    </row>
    <row r="1010" spans="2:6" ht="15.75">
      <c r="B1010" s="35"/>
      <c r="C1010" s="34" t="s">
        <v>1852</v>
      </c>
      <c r="D1010" s="34" t="s">
        <v>611</v>
      </c>
      <c r="E1010" s="33" t="s">
        <v>2115</v>
      </c>
      <c r="F1010" s="32" t="s">
        <v>1836</v>
      </c>
    </row>
    <row r="1011" spans="2:6" ht="15.75">
      <c r="B1011" s="35"/>
      <c r="C1011" s="34" t="s">
        <v>1852</v>
      </c>
      <c r="D1011" s="34" t="s">
        <v>1949</v>
      </c>
      <c r="E1011" s="33" t="s">
        <v>2115</v>
      </c>
      <c r="F1011" s="32" t="s">
        <v>1836</v>
      </c>
    </row>
    <row r="1012" spans="2:6" ht="15.75">
      <c r="B1012" s="6" t="s">
        <v>1856</v>
      </c>
      <c r="C1012" s="6" t="s">
        <v>1852</v>
      </c>
      <c r="D1012" s="6" t="s">
        <v>126</v>
      </c>
      <c r="E1012" s="7" t="s">
        <v>1952</v>
      </c>
      <c r="F1012" s="10" t="s">
        <v>1837</v>
      </c>
    </row>
    <row r="1013" spans="2:6" ht="15.75">
      <c r="B1013" s="8"/>
      <c r="C1013" s="6" t="s">
        <v>1852</v>
      </c>
      <c r="D1013" s="6" t="s">
        <v>612</v>
      </c>
      <c r="E1013" s="7" t="s">
        <v>1962</v>
      </c>
      <c r="F1013" s="10" t="s">
        <v>1837</v>
      </c>
    </row>
    <row r="1014" spans="2:6" ht="15.75">
      <c r="B1014" s="6" t="s">
        <v>1856</v>
      </c>
      <c r="C1014" s="6" t="s">
        <v>1852</v>
      </c>
      <c r="D1014" s="6" t="s">
        <v>613</v>
      </c>
      <c r="E1014" s="7" t="s">
        <v>1962</v>
      </c>
      <c r="F1014" s="10" t="s">
        <v>1837</v>
      </c>
    </row>
    <row r="1015" spans="2:6" ht="15.75">
      <c r="B1015" s="8"/>
      <c r="C1015" s="6" t="s">
        <v>1852</v>
      </c>
      <c r="D1015" s="6" t="s">
        <v>614</v>
      </c>
      <c r="E1015" s="7" t="s">
        <v>1962</v>
      </c>
      <c r="F1015" s="10" t="s">
        <v>1837</v>
      </c>
    </row>
    <row r="1016" spans="2:6" ht="15.75">
      <c r="B1016" s="8"/>
      <c r="C1016" s="6" t="s">
        <v>1852</v>
      </c>
      <c r="D1016" s="6" t="s">
        <v>615</v>
      </c>
      <c r="E1016" s="7" t="s">
        <v>1962</v>
      </c>
      <c r="F1016" s="10" t="s">
        <v>1837</v>
      </c>
    </row>
    <row r="1017" spans="2:6" ht="15.75">
      <c r="B1017" s="8"/>
      <c r="C1017" s="6" t="s">
        <v>1852</v>
      </c>
      <c r="D1017" s="6" t="s">
        <v>616</v>
      </c>
      <c r="E1017" s="7" t="s">
        <v>1962</v>
      </c>
      <c r="F1017" s="10" t="s">
        <v>1837</v>
      </c>
    </row>
    <row r="1018" spans="2:6" ht="15.75">
      <c r="B1018" s="8"/>
      <c r="C1018" s="6" t="s">
        <v>1852</v>
      </c>
      <c r="D1018" s="6" t="s">
        <v>617</v>
      </c>
      <c r="E1018" s="7" t="s">
        <v>1962</v>
      </c>
      <c r="F1018" s="10" t="s">
        <v>1837</v>
      </c>
    </row>
    <row r="1019" spans="2:6" ht="15.75">
      <c r="B1019" s="8"/>
      <c r="C1019" s="6" t="s">
        <v>1852</v>
      </c>
      <c r="D1019" s="6" t="s">
        <v>618</v>
      </c>
      <c r="E1019" s="7" t="s">
        <v>1962</v>
      </c>
      <c r="F1019" s="10" t="s">
        <v>1837</v>
      </c>
    </row>
    <row r="1020" spans="2:6" ht="15.75">
      <c r="B1020" s="8"/>
      <c r="C1020" s="6" t="s">
        <v>1852</v>
      </c>
      <c r="D1020" s="6" t="s">
        <v>619</v>
      </c>
      <c r="E1020" s="7" t="s">
        <v>2057</v>
      </c>
      <c r="F1020" s="10" t="s">
        <v>1837</v>
      </c>
    </row>
    <row r="1021" spans="2:6" ht="15.75">
      <c r="B1021" s="8"/>
      <c r="C1021" s="6" t="s">
        <v>1852</v>
      </c>
      <c r="D1021" s="6" t="s">
        <v>221</v>
      </c>
      <c r="E1021" s="7" t="s">
        <v>2057</v>
      </c>
      <c r="F1021" s="10" t="s">
        <v>1837</v>
      </c>
    </row>
    <row r="1022" spans="2:6" ht="15.75">
      <c r="B1022" s="6" t="s">
        <v>1856</v>
      </c>
      <c r="C1022" s="6" t="s">
        <v>1852</v>
      </c>
      <c r="D1022" s="6" t="s">
        <v>2225</v>
      </c>
      <c r="E1022" s="7" t="s">
        <v>2057</v>
      </c>
      <c r="F1022" s="10" t="s">
        <v>1837</v>
      </c>
    </row>
    <row r="1023" spans="2:6" ht="15.75">
      <c r="B1023" s="8"/>
      <c r="C1023" s="6" t="s">
        <v>1852</v>
      </c>
      <c r="D1023" s="6" t="s">
        <v>620</v>
      </c>
      <c r="E1023" s="7" t="s">
        <v>2057</v>
      </c>
      <c r="F1023" s="10" t="s">
        <v>1837</v>
      </c>
    </row>
    <row r="1024" spans="2:6" ht="15.75">
      <c r="B1024" s="8"/>
      <c r="C1024" s="6" t="s">
        <v>1852</v>
      </c>
      <c r="D1024" s="6" t="s">
        <v>621</v>
      </c>
      <c r="E1024" s="7" t="s">
        <v>1980</v>
      </c>
      <c r="F1024" s="10" t="s">
        <v>1837</v>
      </c>
    </row>
    <row r="1025" spans="2:6" ht="15.75">
      <c r="B1025" s="8"/>
      <c r="C1025" s="6" t="s">
        <v>1852</v>
      </c>
      <c r="D1025" s="6" t="s">
        <v>622</v>
      </c>
      <c r="E1025" s="7" t="s">
        <v>2005</v>
      </c>
      <c r="F1025" s="10" t="s">
        <v>1837</v>
      </c>
    </row>
    <row r="1026" spans="2:6" ht="15.75">
      <c r="B1026" s="8"/>
      <c r="C1026" s="6" t="s">
        <v>1852</v>
      </c>
      <c r="D1026" s="6" t="s">
        <v>623</v>
      </c>
      <c r="E1026" s="7" t="s">
        <v>2005</v>
      </c>
      <c r="F1026" s="10" t="s">
        <v>1837</v>
      </c>
    </row>
    <row r="1027" spans="2:6" ht="15.75">
      <c r="B1027" s="8"/>
      <c r="C1027" s="6" t="s">
        <v>1852</v>
      </c>
      <c r="D1027" s="6" t="s">
        <v>624</v>
      </c>
      <c r="E1027" s="7" t="s">
        <v>2005</v>
      </c>
      <c r="F1027" s="10" t="s">
        <v>1837</v>
      </c>
    </row>
    <row r="1028" spans="2:6" ht="15.75">
      <c r="B1028" s="8"/>
      <c r="C1028" s="6" t="s">
        <v>1852</v>
      </c>
      <c r="D1028" s="6" t="s">
        <v>625</v>
      </c>
      <c r="E1028" s="7" t="s">
        <v>2115</v>
      </c>
      <c r="F1028" s="10" t="s">
        <v>1837</v>
      </c>
    </row>
    <row r="1029" spans="2:6" ht="15.75">
      <c r="B1029" s="8"/>
      <c r="C1029" s="6" t="s">
        <v>1852</v>
      </c>
      <c r="D1029" s="6" t="s">
        <v>626</v>
      </c>
      <c r="E1029" s="7" t="s">
        <v>2122</v>
      </c>
      <c r="F1029" s="10" t="s">
        <v>1837</v>
      </c>
    </row>
    <row r="1030" spans="2:6" ht="15.75">
      <c r="B1030" s="6" t="s">
        <v>1856</v>
      </c>
      <c r="C1030" s="6" t="s">
        <v>1852</v>
      </c>
      <c r="D1030" s="6" t="s">
        <v>627</v>
      </c>
      <c r="E1030" s="7" t="s">
        <v>1851</v>
      </c>
      <c r="F1030" s="10" t="s">
        <v>1838</v>
      </c>
    </row>
    <row r="1031" spans="2:6" ht="15.75">
      <c r="B1031" s="8"/>
      <c r="C1031" s="6" t="s">
        <v>1852</v>
      </c>
      <c r="D1031" s="6" t="s">
        <v>628</v>
      </c>
      <c r="E1031" s="7" t="s">
        <v>1952</v>
      </c>
      <c r="F1031" s="10" t="s">
        <v>1838</v>
      </c>
    </row>
    <row r="1032" spans="2:6" ht="15.75">
      <c r="B1032" s="8"/>
      <c r="C1032" s="6" t="s">
        <v>1852</v>
      </c>
      <c r="D1032" s="6" t="s">
        <v>629</v>
      </c>
      <c r="E1032" s="7" t="s">
        <v>1952</v>
      </c>
      <c r="F1032" s="10" t="s">
        <v>1838</v>
      </c>
    </row>
    <row r="1033" spans="2:6" ht="15.75">
      <c r="B1033" s="8"/>
      <c r="C1033" s="6" t="s">
        <v>1852</v>
      </c>
      <c r="D1033" s="6" t="s">
        <v>630</v>
      </c>
      <c r="E1033" s="7" t="s">
        <v>1952</v>
      </c>
      <c r="F1033" s="10" t="s">
        <v>1838</v>
      </c>
    </row>
    <row r="1034" spans="2:6" ht="15.75">
      <c r="B1034" s="8"/>
      <c r="C1034" s="6" t="s">
        <v>1852</v>
      </c>
      <c r="D1034" s="6" t="s">
        <v>2082</v>
      </c>
      <c r="E1034" s="7" t="s">
        <v>1962</v>
      </c>
      <c r="F1034" s="10" t="s">
        <v>1838</v>
      </c>
    </row>
    <row r="1035" spans="2:6" ht="15.75">
      <c r="B1035" s="8"/>
      <c r="C1035" s="6" t="s">
        <v>1852</v>
      </c>
      <c r="D1035" s="6" t="s">
        <v>631</v>
      </c>
      <c r="E1035" s="7" t="s">
        <v>1962</v>
      </c>
      <c r="F1035" s="10" t="s">
        <v>1838</v>
      </c>
    </row>
    <row r="1036" spans="2:6" ht="15.75">
      <c r="B1036" s="8"/>
      <c r="C1036" s="6" t="s">
        <v>1852</v>
      </c>
      <c r="D1036" s="6" t="s">
        <v>632</v>
      </c>
      <c r="E1036" s="7" t="s">
        <v>1962</v>
      </c>
      <c r="F1036" s="10" t="s">
        <v>1838</v>
      </c>
    </row>
    <row r="1037" spans="2:6" ht="15.75">
      <c r="B1037" s="8"/>
      <c r="C1037" s="6" t="s">
        <v>1853</v>
      </c>
      <c r="D1037" s="6" t="s">
        <v>632</v>
      </c>
      <c r="E1037" s="7" t="s">
        <v>1962</v>
      </c>
      <c r="F1037" s="10" t="s">
        <v>1838</v>
      </c>
    </row>
    <row r="1038" spans="2:6" ht="15.75">
      <c r="B1038" s="8"/>
      <c r="C1038" s="6" t="s">
        <v>1852</v>
      </c>
      <c r="D1038" s="6" t="s">
        <v>633</v>
      </c>
      <c r="E1038" s="7" t="s">
        <v>1962</v>
      </c>
      <c r="F1038" s="10" t="s">
        <v>1838</v>
      </c>
    </row>
    <row r="1039" spans="2:6" ht="15.75">
      <c r="B1039" s="8"/>
      <c r="C1039" s="6" t="s">
        <v>1852</v>
      </c>
      <c r="D1039" s="6" t="s">
        <v>634</v>
      </c>
      <c r="E1039" s="7" t="s">
        <v>2057</v>
      </c>
      <c r="F1039" s="10" t="s">
        <v>1838</v>
      </c>
    </row>
    <row r="1040" spans="2:6" ht="15.75">
      <c r="B1040" s="8"/>
      <c r="C1040" s="6" t="s">
        <v>1852</v>
      </c>
      <c r="D1040" s="6" t="s">
        <v>635</v>
      </c>
      <c r="E1040" s="7" t="s">
        <v>2057</v>
      </c>
      <c r="F1040" s="10" t="s">
        <v>1838</v>
      </c>
    </row>
    <row r="1041" spans="2:6" ht="15.75">
      <c r="B1041" s="8"/>
      <c r="C1041" s="6" t="s">
        <v>1852</v>
      </c>
      <c r="D1041" s="6" t="s">
        <v>636</v>
      </c>
      <c r="E1041" s="7" t="s">
        <v>2057</v>
      </c>
      <c r="F1041" s="10" t="s">
        <v>1838</v>
      </c>
    </row>
    <row r="1042" spans="2:6" ht="15.75">
      <c r="B1042" s="8"/>
      <c r="C1042" s="6" t="s">
        <v>1852</v>
      </c>
      <c r="D1042" s="6" t="s">
        <v>637</v>
      </c>
      <c r="E1042" s="7" t="s">
        <v>2057</v>
      </c>
      <c r="F1042" s="10" t="s">
        <v>1838</v>
      </c>
    </row>
    <row r="1043" spans="2:6" ht="15.75">
      <c r="B1043" s="8"/>
      <c r="C1043" s="6" t="s">
        <v>1852</v>
      </c>
      <c r="D1043" s="6" t="s">
        <v>638</v>
      </c>
      <c r="E1043" s="7" t="s">
        <v>2057</v>
      </c>
      <c r="F1043" s="10" t="s">
        <v>1838</v>
      </c>
    </row>
    <row r="1044" spans="2:6" ht="15.75">
      <c r="B1044" s="8"/>
      <c r="C1044" s="6" t="s">
        <v>1852</v>
      </c>
      <c r="D1044" s="6" t="s">
        <v>639</v>
      </c>
      <c r="E1044" s="7" t="s">
        <v>2057</v>
      </c>
      <c r="F1044" s="10" t="s">
        <v>1838</v>
      </c>
    </row>
    <row r="1045" spans="2:6" ht="15.75">
      <c r="B1045" s="8"/>
      <c r="C1045" s="6" t="s">
        <v>1852</v>
      </c>
      <c r="D1045" s="6" t="s">
        <v>2205</v>
      </c>
      <c r="E1045" s="7" t="s">
        <v>1980</v>
      </c>
      <c r="F1045" s="10" t="s">
        <v>1838</v>
      </c>
    </row>
    <row r="1046" spans="2:6" ht="15.75">
      <c r="B1046" s="8"/>
      <c r="C1046" s="6" t="s">
        <v>1852</v>
      </c>
      <c r="D1046" s="6" t="s">
        <v>640</v>
      </c>
      <c r="E1046" s="7" t="s">
        <v>1980</v>
      </c>
      <c r="F1046" s="10" t="s">
        <v>1838</v>
      </c>
    </row>
    <row r="1047" spans="2:6" ht="15.75">
      <c r="B1047" s="8"/>
      <c r="C1047" s="6" t="s">
        <v>1852</v>
      </c>
      <c r="D1047" s="6" t="s">
        <v>641</v>
      </c>
      <c r="E1047" s="7" t="s">
        <v>1980</v>
      </c>
      <c r="F1047" s="10" t="s">
        <v>1838</v>
      </c>
    </row>
    <row r="1048" spans="2:6" ht="15.75">
      <c r="B1048" s="8"/>
      <c r="C1048" s="6" t="s">
        <v>1852</v>
      </c>
      <c r="D1048" s="6" t="s">
        <v>642</v>
      </c>
      <c r="E1048" s="7" t="s">
        <v>1980</v>
      </c>
      <c r="F1048" s="10" t="s">
        <v>1838</v>
      </c>
    </row>
    <row r="1049" spans="2:6" ht="15.75">
      <c r="B1049" s="8"/>
      <c r="C1049" s="6" t="s">
        <v>1852</v>
      </c>
      <c r="D1049" s="6" t="s">
        <v>643</v>
      </c>
      <c r="E1049" s="7" t="s">
        <v>1980</v>
      </c>
      <c r="F1049" s="10" t="s">
        <v>1838</v>
      </c>
    </row>
    <row r="1050" spans="2:6" ht="15.75">
      <c r="B1050" s="8"/>
      <c r="C1050" s="6" t="s">
        <v>1852</v>
      </c>
      <c r="D1050" s="6" t="s">
        <v>644</v>
      </c>
      <c r="E1050" s="7" t="s">
        <v>1980</v>
      </c>
      <c r="F1050" s="10" t="s">
        <v>1838</v>
      </c>
    </row>
    <row r="1051" spans="2:6" ht="15.75">
      <c r="B1051" s="8"/>
      <c r="C1051" s="6" t="s">
        <v>1852</v>
      </c>
      <c r="D1051" s="6" t="s">
        <v>645</v>
      </c>
      <c r="E1051" s="7" t="s">
        <v>1980</v>
      </c>
      <c r="F1051" s="10" t="s">
        <v>1838</v>
      </c>
    </row>
    <row r="1052" spans="2:6" ht="15.75">
      <c r="B1052" s="8"/>
      <c r="C1052" s="6" t="s">
        <v>1852</v>
      </c>
      <c r="D1052" s="6" t="s">
        <v>646</v>
      </c>
      <c r="E1052" s="7" t="s">
        <v>1980</v>
      </c>
      <c r="F1052" s="10" t="s">
        <v>1838</v>
      </c>
    </row>
    <row r="1053" spans="2:6" ht="15.75">
      <c r="B1053" s="8"/>
      <c r="C1053" s="6" t="s">
        <v>1852</v>
      </c>
      <c r="D1053" s="6" t="s">
        <v>647</v>
      </c>
      <c r="E1053" s="7" t="s">
        <v>2000</v>
      </c>
      <c r="F1053" s="10" t="s">
        <v>1838</v>
      </c>
    </row>
    <row r="1054" spans="2:6" ht="15.75">
      <c r="B1054" s="8"/>
      <c r="C1054" s="6" t="s">
        <v>1852</v>
      </c>
      <c r="D1054" s="6" t="s">
        <v>648</v>
      </c>
      <c r="E1054" s="7" t="s">
        <v>2000</v>
      </c>
      <c r="F1054" s="10" t="s">
        <v>1838</v>
      </c>
    </row>
    <row r="1055" spans="2:6" ht="15.75">
      <c r="B1055" s="8"/>
      <c r="C1055" s="6" t="s">
        <v>1852</v>
      </c>
      <c r="D1055" s="6" t="s">
        <v>649</v>
      </c>
      <c r="E1055" s="7" t="s">
        <v>2000</v>
      </c>
      <c r="F1055" s="10" t="s">
        <v>1838</v>
      </c>
    </row>
    <row r="1056" spans="2:6" ht="15.75">
      <c r="B1056" s="8"/>
      <c r="C1056" s="6" t="s">
        <v>1852</v>
      </c>
      <c r="D1056" s="6" t="s">
        <v>650</v>
      </c>
      <c r="E1056" s="7" t="s">
        <v>2005</v>
      </c>
      <c r="F1056" s="10" t="s">
        <v>1838</v>
      </c>
    </row>
    <row r="1057" spans="2:6" ht="15.75">
      <c r="B1057" s="8"/>
      <c r="C1057" s="6" t="s">
        <v>1852</v>
      </c>
      <c r="D1057" s="6" t="s">
        <v>651</v>
      </c>
      <c r="E1057" s="7" t="s">
        <v>2005</v>
      </c>
      <c r="F1057" s="10" t="s">
        <v>1838</v>
      </c>
    </row>
    <row r="1058" spans="2:6" ht="15.75">
      <c r="B1058" s="6" t="s">
        <v>1856</v>
      </c>
      <c r="C1058" s="6" t="s">
        <v>1852</v>
      </c>
      <c r="D1058" s="6" t="s">
        <v>652</v>
      </c>
      <c r="E1058" s="7" t="s">
        <v>2057</v>
      </c>
      <c r="F1058" s="10" t="s">
        <v>1839</v>
      </c>
    </row>
    <row r="1059" spans="2:6" ht="15.75">
      <c r="B1059" s="8"/>
      <c r="C1059" s="6" t="s">
        <v>1852</v>
      </c>
      <c r="D1059" s="6" t="s">
        <v>653</v>
      </c>
      <c r="E1059" s="7" t="s">
        <v>2000</v>
      </c>
      <c r="F1059" s="10" t="s">
        <v>1839</v>
      </c>
    </row>
    <row r="1060" spans="2:6" ht="15.75">
      <c r="B1060" s="8"/>
      <c r="C1060" s="6" t="s">
        <v>1852</v>
      </c>
      <c r="D1060" s="6" t="s">
        <v>654</v>
      </c>
      <c r="E1060" s="7" t="s">
        <v>2000</v>
      </c>
      <c r="F1060" s="10" t="s">
        <v>1839</v>
      </c>
    </row>
    <row r="1061" spans="2:6" ht="15.75">
      <c r="B1061" s="8"/>
      <c r="C1061" s="6" t="s">
        <v>1852</v>
      </c>
      <c r="D1061" s="6" t="s">
        <v>655</v>
      </c>
      <c r="E1061" s="7" t="s">
        <v>2000</v>
      </c>
      <c r="F1061" s="10" t="s">
        <v>1839</v>
      </c>
    </row>
    <row r="1062" spans="2:6" ht="15.75">
      <c r="B1062" s="8"/>
      <c r="C1062" s="6" t="s">
        <v>1852</v>
      </c>
      <c r="D1062" s="6" t="s">
        <v>656</v>
      </c>
      <c r="E1062" s="7" t="s">
        <v>2000</v>
      </c>
      <c r="F1062" s="10" t="s">
        <v>1839</v>
      </c>
    </row>
    <row r="1063" spans="2:6" ht="15.75">
      <c r="B1063" s="8"/>
      <c r="C1063" s="6" t="s">
        <v>1852</v>
      </c>
      <c r="D1063" s="6" t="s">
        <v>657</v>
      </c>
      <c r="E1063" s="7" t="s">
        <v>2005</v>
      </c>
      <c r="F1063" s="10" t="s">
        <v>1839</v>
      </c>
    </row>
    <row r="1064" spans="2:6" ht="15.75">
      <c r="B1064" s="8"/>
      <c r="C1064" s="6" t="s">
        <v>1852</v>
      </c>
      <c r="D1064" s="6" t="s">
        <v>658</v>
      </c>
      <c r="E1064" s="7" t="s">
        <v>2005</v>
      </c>
      <c r="F1064" s="10" t="s">
        <v>1839</v>
      </c>
    </row>
    <row r="1065" spans="2:6" ht="15.75">
      <c r="B1065" s="8"/>
      <c r="C1065" s="6" t="s">
        <v>1852</v>
      </c>
      <c r="D1065" s="6" t="s">
        <v>659</v>
      </c>
      <c r="E1065" s="7" t="s">
        <v>2115</v>
      </c>
      <c r="F1065" s="10" t="s">
        <v>1839</v>
      </c>
    </row>
    <row r="1066" spans="2:6" ht="15.75">
      <c r="B1066" s="8"/>
      <c r="C1066" s="6" t="s">
        <v>1852</v>
      </c>
      <c r="D1066" s="6" t="s">
        <v>660</v>
      </c>
      <c r="E1066" s="7" t="s">
        <v>2115</v>
      </c>
      <c r="F1066" s="10" t="s">
        <v>1839</v>
      </c>
    </row>
    <row r="1067" spans="2:6" ht="15.75">
      <c r="B1067" s="8"/>
      <c r="C1067" s="6" t="s">
        <v>1852</v>
      </c>
      <c r="D1067" s="6" t="s">
        <v>661</v>
      </c>
      <c r="E1067" s="7" t="s">
        <v>2118</v>
      </c>
      <c r="F1067" s="10" t="s">
        <v>1839</v>
      </c>
    </row>
    <row r="1068" spans="2:6" ht="15.75">
      <c r="B1068" s="8"/>
      <c r="C1068" s="6" t="s">
        <v>1852</v>
      </c>
      <c r="D1068" s="6" t="s">
        <v>662</v>
      </c>
      <c r="E1068" s="7" t="s">
        <v>2118</v>
      </c>
      <c r="F1068" s="10" t="s">
        <v>1839</v>
      </c>
    </row>
    <row r="1069" spans="2:6" ht="15.75">
      <c r="B1069" s="8"/>
      <c r="C1069" s="6" t="s">
        <v>1852</v>
      </c>
      <c r="D1069" s="6" t="s">
        <v>663</v>
      </c>
      <c r="E1069" s="7" t="s">
        <v>2122</v>
      </c>
      <c r="F1069" s="10" t="s">
        <v>1839</v>
      </c>
    </row>
    <row r="1070" spans="2:6" ht="15.75">
      <c r="B1070" s="8"/>
      <c r="C1070" s="6" t="s">
        <v>1852</v>
      </c>
      <c r="D1070" s="6" t="s">
        <v>664</v>
      </c>
      <c r="E1070" s="7" t="s">
        <v>2122</v>
      </c>
      <c r="F1070" s="10" t="s">
        <v>1839</v>
      </c>
    </row>
    <row r="1071" spans="2:6" ht="15.75">
      <c r="B1071" s="8"/>
      <c r="C1071" s="6" t="s">
        <v>1855</v>
      </c>
      <c r="D1071" s="6" t="s">
        <v>665</v>
      </c>
      <c r="E1071" s="7" t="s">
        <v>1962</v>
      </c>
      <c r="F1071" s="10" t="s">
        <v>1840</v>
      </c>
    </row>
    <row r="1072" spans="2:6" ht="15.75">
      <c r="B1072" s="8"/>
      <c r="C1072" s="6" t="s">
        <v>1852</v>
      </c>
      <c r="D1072" s="6" t="s">
        <v>233</v>
      </c>
      <c r="E1072" s="7" t="s">
        <v>1962</v>
      </c>
      <c r="F1072" s="10" t="s">
        <v>1840</v>
      </c>
    </row>
    <row r="1073" spans="2:6" ht="15.75">
      <c r="B1073" s="8"/>
      <c r="C1073" s="6" t="s">
        <v>1852</v>
      </c>
      <c r="D1073" s="6" t="s">
        <v>666</v>
      </c>
      <c r="E1073" s="7" t="s">
        <v>2057</v>
      </c>
      <c r="F1073" s="10" t="s">
        <v>1840</v>
      </c>
    </row>
    <row r="1074" spans="2:6" ht="15.75">
      <c r="B1074" s="8"/>
      <c r="C1074" s="6" t="s">
        <v>1852</v>
      </c>
      <c r="D1074" s="6" t="s">
        <v>667</v>
      </c>
      <c r="E1074" s="7" t="s">
        <v>2057</v>
      </c>
      <c r="F1074" s="10" t="s">
        <v>1840</v>
      </c>
    </row>
    <row r="1075" spans="2:6" ht="15.75">
      <c r="B1075" s="8"/>
      <c r="C1075" s="6" t="s">
        <v>1852</v>
      </c>
      <c r="D1075" s="6" t="s">
        <v>668</v>
      </c>
      <c r="E1075" s="7" t="s">
        <v>1980</v>
      </c>
      <c r="F1075" s="10" t="s">
        <v>1840</v>
      </c>
    </row>
    <row r="1076" spans="2:6" ht="15.75">
      <c r="B1076" s="8"/>
      <c r="C1076" s="6" t="s">
        <v>1852</v>
      </c>
      <c r="D1076" s="6" t="s">
        <v>669</v>
      </c>
      <c r="E1076" s="7" t="s">
        <v>2000</v>
      </c>
      <c r="F1076" s="10" t="s">
        <v>1840</v>
      </c>
    </row>
    <row r="1077" spans="2:6" ht="15.75">
      <c r="B1077" s="8"/>
      <c r="C1077" s="6" t="s">
        <v>1852</v>
      </c>
      <c r="D1077" s="6" t="s">
        <v>670</v>
      </c>
      <c r="E1077" s="7" t="s">
        <v>2000</v>
      </c>
      <c r="F1077" s="10" t="s">
        <v>1840</v>
      </c>
    </row>
    <row r="1078" spans="2:6" ht="15.75">
      <c r="B1078" s="8"/>
      <c r="C1078" s="6" t="s">
        <v>1852</v>
      </c>
      <c r="D1078" s="6" t="s">
        <v>671</v>
      </c>
      <c r="E1078" s="7" t="s">
        <v>2005</v>
      </c>
      <c r="F1078" s="10" t="s">
        <v>1840</v>
      </c>
    </row>
    <row r="1079" spans="2:6" ht="15.75">
      <c r="B1079" s="8"/>
      <c r="C1079" s="6" t="s">
        <v>1852</v>
      </c>
      <c r="D1079" s="6" t="s">
        <v>672</v>
      </c>
      <c r="E1079" s="7" t="s">
        <v>2005</v>
      </c>
      <c r="F1079" s="10" t="s">
        <v>1840</v>
      </c>
    </row>
    <row r="1080" spans="2:6" ht="15.75">
      <c r="B1080" s="8"/>
      <c r="C1080" s="6" t="s">
        <v>1852</v>
      </c>
      <c r="D1080" s="6" t="s">
        <v>673</v>
      </c>
      <c r="E1080" s="7" t="s">
        <v>2118</v>
      </c>
      <c r="F1080" s="10" t="s">
        <v>1840</v>
      </c>
    </row>
    <row r="1081" spans="2:6" ht="15.75">
      <c r="B1081" s="8"/>
      <c r="C1081" s="6" t="s">
        <v>1852</v>
      </c>
      <c r="D1081" s="6" t="s">
        <v>674</v>
      </c>
      <c r="E1081" s="7" t="s">
        <v>2057</v>
      </c>
      <c r="F1081" s="10" t="s">
        <v>1841</v>
      </c>
    </row>
    <row r="1082" spans="2:6" ht="15.75">
      <c r="B1082" s="8"/>
      <c r="C1082" s="6" t="s">
        <v>1852</v>
      </c>
      <c r="D1082" s="6" t="s">
        <v>675</v>
      </c>
      <c r="E1082" s="7" t="s">
        <v>2057</v>
      </c>
      <c r="F1082" s="10" t="s">
        <v>1841</v>
      </c>
    </row>
    <row r="1083" spans="2:6" ht="15.75">
      <c r="B1083" s="8"/>
      <c r="C1083" s="6" t="s">
        <v>1852</v>
      </c>
      <c r="D1083" s="6" t="s">
        <v>676</v>
      </c>
      <c r="E1083" s="7" t="s">
        <v>2057</v>
      </c>
      <c r="F1083" s="10" t="s">
        <v>1841</v>
      </c>
    </row>
    <row r="1084" spans="2:6" ht="15.75">
      <c r="B1084" s="8"/>
      <c r="C1084" s="6" t="s">
        <v>1852</v>
      </c>
      <c r="D1084" s="6" t="s">
        <v>677</v>
      </c>
      <c r="E1084" s="7" t="s">
        <v>2057</v>
      </c>
      <c r="F1084" s="10" t="s">
        <v>1841</v>
      </c>
    </row>
    <row r="1085" spans="2:6" ht="15.75">
      <c r="B1085" s="8"/>
      <c r="C1085" s="6" t="s">
        <v>1852</v>
      </c>
      <c r="D1085" s="6" t="s">
        <v>678</v>
      </c>
      <c r="E1085" s="7" t="s">
        <v>2057</v>
      </c>
      <c r="F1085" s="10" t="s">
        <v>1841</v>
      </c>
    </row>
    <row r="1086" spans="2:6" ht="15.75">
      <c r="B1086" s="8"/>
      <c r="C1086" s="6" t="s">
        <v>1852</v>
      </c>
      <c r="D1086" s="6" t="s">
        <v>679</v>
      </c>
      <c r="E1086" s="7" t="s">
        <v>1980</v>
      </c>
      <c r="F1086" s="10" t="s">
        <v>1841</v>
      </c>
    </row>
    <row r="1087" spans="2:6" ht="15.75">
      <c r="B1087" s="8"/>
      <c r="C1087" s="6" t="s">
        <v>1852</v>
      </c>
      <c r="D1087" s="6" t="s">
        <v>680</v>
      </c>
      <c r="E1087" s="7" t="s">
        <v>1980</v>
      </c>
      <c r="F1087" s="10" t="s">
        <v>1841</v>
      </c>
    </row>
    <row r="1088" spans="2:6" ht="15.75">
      <c r="B1088" s="8"/>
      <c r="C1088" s="6" t="s">
        <v>1852</v>
      </c>
      <c r="D1088" s="6" t="s">
        <v>681</v>
      </c>
      <c r="E1088" s="7" t="s">
        <v>1980</v>
      </c>
      <c r="F1088" s="10" t="s">
        <v>1841</v>
      </c>
    </row>
    <row r="1089" spans="2:6" ht="15.75">
      <c r="B1089" s="8"/>
      <c r="C1089" s="6" t="s">
        <v>1852</v>
      </c>
      <c r="D1089" s="6" t="s">
        <v>682</v>
      </c>
      <c r="E1089" s="7" t="s">
        <v>2000</v>
      </c>
      <c r="F1089" s="10" t="s">
        <v>1841</v>
      </c>
    </row>
    <row r="1090" spans="2:6" ht="15.75">
      <c r="B1090" s="8"/>
      <c r="C1090" s="6" t="s">
        <v>1852</v>
      </c>
      <c r="D1090" s="6" t="s">
        <v>683</v>
      </c>
      <c r="E1090" s="7" t="s">
        <v>2000</v>
      </c>
      <c r="F1090" s="10" t="s">
        <v>1841</v>
      </c>
    </row>
    <row r="1091" spans="2:6" ht="15.75">
      <c r="B1091" s="8"/>
      <c r="C1091" s="6" t="s">
        <v>1852</v>
      </c>
      <c r="D1091" s="6" t="s">
        <v>684</v>
      </c>
      <c r="E1091" s="7" t="s">
        <v>2000</v>
      </c>
      <c r="F1091" s="10" t="s">
        <v>1841</v>
      </c>
    </row>
    <row r="1092" spans="2:6" ht="15.75">
      <c r="B1092" s="8"/>
      <c r="C1092" s="6" t="s">
        <v>1852</v>
      </c>
      <c r="D1092" s="6" t="s">
        <v>2534</v>
      </c>
      <c r="E1092" s="7" t="s">
        <v>2000</v>
      </c>
      <c r="F1092" s="10" t="s">
        <v>1841</v>
      </c>
    </row>
    <row r="1093" spans="2:6" ht="15.75">
      <c r="B1093" s="8"/>
      <c r="C1093" s="6" t="s">
        <v>1852</v>
      </c>
      <c r="D1093" s="6" t="s">
        <v>422</v>
      </c>
      <c r="E1093" s="7" t="s">
        <v>2005</v>
      </c>
      <c r="F1093" s="10" t="s">
        <v>1841</v>
      </c>
    </row>
    <row r="1094" spans="2:6" ht="15.75">
      <c r="B1094" s="8"/>
      <c r="C1094" s="6" t="s">
        <v>1852</v>
      </c>
      <c r="D1094" s="6" t="s">
        <v>685</v>
      </c>
      <c r="E1094" s="7" t="s">
        <v>2005</v>
      </c>
      <c r="F1094" s="10" t="s">
        <v>1841</v>
      </c>
    </row>
    <row r="1095" spans="2:6" ht="15.75">
      <c r="B1095" s="8"/>
      <c r="C1095" s="6" t="s">
        <v>1852</v>
      </c>
      <c r="D1095" s="6" t="s">
        <v>686</v>
      </c>
      <c r="E1095" s="7" t="s">
        <v>2005</v>
      </c>
      <c r="F1095" s="10" t="s">
        <v>1841</v>
      </c>
    </row>
    <row r="1096" spans="2:6" ht="15.75">
      <c r="B1096" s="8"/>
      <c r="C1096" s="6" t="s">
        <v>1852</v>
      </c>
      <c r="D1096" s="6" t="s">
        <v>687</v>
      </c>
      <c r="E1096" s="7" t="s">
        <v>2005</v>
      </c>
      <c r="F1096" s="10" t="s">
        <v>1841</v>
      </c>
    </row>
    <row r="1097" spans="2:6" ht="15.75">
      <c r="B1097" s="8"/>
      <c r="C1097" s="6" t="s">
        <v>1852</v>
      </c>
      <c r="D1097" s="6" t="s">
        <v>688</v>
      </c>
      <c r="E1097" s="7" t="s">
        <v>2005</v>
      </c>
      <c r="F1097" s="10" t="s">
        <v>1841</v>
      </c>
    </row>
    <row r="1098" spans="2:6" ht="15.75">
      <c r="B1098" s="8"/>
      <c r="C1098" s="6" t="s">
        <v>1852</v>
      </c>
      <c r="D1098" s="6" t="s">
        <v>689</v>
      </c>
      <c r="E1098" s="7" t="s">
        <v>2115</v>
      </c>
      <c r="F1098" s="10" t="s">
        <v>1841</v>
      </c>
    </row>
    <row r="1099" spans="2:6" ht="15.75">
      <c r="B1099" s="8"/>
      <c r="C1099" s="6" t="s">
        <v>1852</v>
      </c>
      <c r="D1099" s="6" t="s">
        <v>690</v>
      </c>
      <c r="E1099" s="7" t="s">
        <v>2115</v>
      </c>
      <c r="F1099" s="10" t="s">
        <v>1841</v>
      </c>
    </row>
    <row r="1100" spans="2:6" ht="15.75">
      <c r="B1100" s="8"/>
      <c r="C1100" s="6" t="s">
        <v>1852</v>
      </c>
      <c r="D1100" s="6" t="s">
        <v>691</v>
      </c>
      <c r="E1100" s="7" t="s">
        <v>2118</v>
      </c>
      <c r="F1100" s="10" t="s">
        <v>1841</v>
      </c>
    </row>
    <row r="1101" spans="2:6" ht="15.75">
      <c r="B1101" s="8"/>
      <c r="C1101" s="6" t="s">
        <v>1852</v>
      </c>
      <c r="D1101" s="6" t="s">
        <v>692</v>
      </c>
      <c r="E1101" s="7" t="s">
        <v>2122</v>
      </c>
      <c r="F1101" s="10" t="s">
        <v>1841</v>
      </c>
    </row>
    <row r="1102" spans="2:6" ht="15.75">
      <c r="B1102" s="6" t="s">
        <v>1856</v>
      </c>
      <c r="C1102" s="6" t="s">
        <v>1852</v>
      </c>
      <c r="D1102" s="6" t="s">
        <v>693</v>
      </c>
      <c r="E1102" s="7" t="s">
        <v>1851</v>
      </c>
      <c r="F1102" s="10" t="s">
        <v>1842</v>
      </c>
    </row>
    <row r="1103" spans="2:6" ht="15.75">
      <c r="B1103" s="8"/>
      <c r="C1103" s="6" t="s">
        <v>1852</v>
      </c>
      <c r="D1103" s="6" t="s">
        <v>694</v>
      </c>
      <c r="E1103" s="7" t="s">
        <v>1952</v>
      </c>
      <c r="F1103" s="10" t="s">
        <v>1842</v>
      </c>
    </row>
    <row r="1104" spans="2:6" ht="15.75">
      <c r="B1104" s="8"/>
      <c r="C1104" s="6" t="s">
        <v>1852</v>
      </c>
      <c r="D1104" s="6" t="s">
        <v>695</v>
      </c>
      <c r="E1104" s="7" t="s">
        <v>1952</v>
      </c>
      <c r="F1104" s="10" t="s">
        <v>1842</v>
      </c>
    </row>
    <row r="1105" spans="2:6" ht="15.75">
      <c r="B1105" s="8"/>
      <c r="C1105" s="6" t="s">
        <v>1852</v>
      </c>
      <c r="D1105" s="6" t="s">
        <v>696</v>
      </c>
      <c r="E1105" s="7" t="s">
        <v>1952</v>
      </c>
      <c r="F1105" s="10" t="s">
        <v>1842</v>
      </c>
    </row>
    <row r="1106" spans="2:6" ht="15.75">
      <c r="B1106" s="8"/>
      <c r="C1106" s="6" t="s">
        <v>1853</v>
      </c>
      <c r="D1106" s="6" t="s">
        <v>697</v>
      </c>
      <c r="E1106" s="7" t="s">
        <v>1952</v>
      </c>
      <c r="F1106" s="10" t="s">
        <v>1842</v>
      </c>
    </row>
    <row r="1107" spans="2:6" ht="15.75">
      <c r="B1107" s="8"/>
      <c r="C1107" s="6" t="s">
        <v>1852</v>
      </c>
      <c r="D1107" s="6" t="s">
        <v>698</v>
      </c>
      <c r="E1107" s="7" t="s">
        <v>1962</v>
      </c>
      <c r="F1107" s="10" t="s">
        <v>1842</v>
      </c>
    </row>
    <row r="1108" spans="2:6" ht="15.75">
      <c r="B1108" s="8"/>
      <c r="C1108" s="6" t="s">
        <v>1852</v>
      </c>
      <c r="D1108" s="6" t="s">
        <v>699</v>
      </c>
      <c r="E1108" s="7" t="s">
        <v>1962</v>
      </c>
      <c r="F1108" s="10" t="s">
        <v>1842</v>
      </c>
    </row>
    <row r="1109" spans="2:6" ht="15.75">
      <c r="B1109" s="8"/>
      <c r="C1109" s="6" t="s">
        <v>1852</v>
      </c>
      <c r="D1109" s="6" t="s">
        <v>700</v>
      </c>
      <c r="E1109" s="7" t="s">
        <v>2057</v>
      </c>
      <c r="F1109" s="10" t="s">
        <v>1842</v>
      </c>
    </row>
    <row r="1110" spans="2:6" ht="15.75">
      <c r="B1110" s="8"/>
      <c r="C1110" s="6" t="s">
        <v>1852</v>
      </c>
      <c r="D1110" s="6" t="s">
        <v>701</v>
      </c>
      <c r="E1110" s="7" t="s">
        <v>2057</v>
      </c>
      <c r="F1110" s="10" t="s">
        <v>1842</v>
      </c>
    </row>
    <row r="1111" spans="2:6" ht="15.75">
      <c r="B1111" s="8"/>
      <c r="C1111" s="6" t="s">
        <v>1852</v>
      </c>
      <c r="D1111" s="6" t="s">
        <v>702</v>
      </c>
      <c r="E1111" s="7" t="s">
        <v>1980</v>
      </c>
      <c r="F1111" s="10" t="s">
        <v>1842</v>
      </c>
    </row>
    <row r="1112" spans="2:6" ht="15.75">
      <c r="B1112" s="8"/>
      <c r="C1112" s="6" t="s">
        <v>1852</v>
      </c>
      <c r="D1112" s="6" t="s">
        <v>703</v>
      </c>
      <c r="E1112" s="7" t="s">
        <v>1980</v>
      </c>
      <c r="F1112" s="10" t="s">
        <v>1842</v>
      </c>
    </row>
    <row r="1113" spans="2:6" ht="15.75">
      <c r="B1113" s="6" t="s">
        <v>1856</v>
      </c>
      <c r="C1113" s="6" t="s">
        <v>1852</v>
      </c>
      <c r="D1113" s="6" t="s">
        <v>704</v>
      </c>
      <c r="E1113" s="7" t="s">
        <v>1980</v>
      </c>
      <c r="F1113" s="10" t="s">
        <v>1842</v>
      </c>
    </row>
    <row r="1114" spans="2:6" ht="15.75">
      <c r="B1114" s="8"/>
      <c r="C1114" s="6" t="s">
        <v>1852</v>
      </c>
      <c r="D1114" s="6" t="s">
        <v>680</v>
      </c>
      <c r="E1114" s="7" t="s">
        <v>2115</v>
      </c>
      <c r="F1114" s="10" t="s">
        <v>1842</v>
      </c>
    </row>
    <row r="1115" spans="2:6" ht="15.75">
      <c r="B1115" s="8"/>
      <c r="C1115" s="6" t="s">
        <v>1853</v>
      </c>
      <c r="D1115" s="6" t="s">
        <v>680</v>
      </c>
      <c r="E1115" s="7" t="s">
        <v>2115</v>
      </c>
      <c r="F1115" s="10" t="s">
        <v>1842</v>
      </c>
    </row>
    <row r="1116" spans="2:6" ht="15.75">
      <c r="B1116" s="8"/>
      <c r="C1116" s="6" t="s">
        <v>1853</v>
      </c>
      <c r="D1116" s="6" t="s">
        <v>705</v>
      </c>
      <c r="E1116" s="7" t="s">
        <v>2118</v>
      </c>
      <c r="F1116" s="10" t="s">
        <v>1842</v>
      </c>
    </row>
    <row r="1117" spans="2:6" ht="15.75">
      <c r="B1117" s="8"/>
      <c r="C1117" s="6" t="s">
        <v>1852</v>
      </c>
      <c r="D1117" s="6" t="s">
        <v>706</v>
      </c>
      <c r="E1117" s="7" t="s">
        <v>2122</v>
      </c>
      <c r="F1117" s="10" t="s">
        <v>1842</v>
      </c>
    </row>
    <row r="1118" spans="2:6" ht="15.75">
      <c r="B1118" s="8"/>
      <c r="C1118" s="6" t="s">
        <v>1857</v>
      </c>
      <c r="D1118" s="6" t="s">
        <v>707</v>
      </c>
      <c r="E1118" s="7" t="s">
        <v>708</v>
      </c>
      <c r="F1118" s="10" t="s">
        <v>1843</v>
      </c>
    </row>
    <row r="1119" spans="2:6" ht="15.75">
      <c r="B1119" s="8"/>
      <c r="C1119" s="6" t="s">
        <v>1868</v>
      </c>
      <c r="D1119" s="6" t="s">
        <v>707</v>
      </c>
      <c r="E1119" s="7" t="s">
        <v>2057</v>
      </c>
      <c r="F1119" s="10" t="s">
        <v>1843</v>
      </c>
    </row>
    <row r="1120" spans="2:6" ht="15.75">
      <c r="B1120" s="8"/>
      <c r="C1120" s="6" t="s">
        <v>1852</v>
      </c>
      <c r="D1120" s="6" t="s">
        <v>709</v>
      </c>
      <c r="E1120" s="7" t="s">
        <v>1980</v>
      </c>
      <c r="F1120" s="10" t="s">
        <v>1843</v>
      </c>
    </row>
    <row r="1121" spans="2:6" ht="15.75">
      <c r="B1121" s="8"/>
      <c r="C1121" s="6" t="s">
        <v>1852</v>
      </c>
      <c r="D1121" s="6" t="s">
        <v>482</v>
      </c>
      <c r="E1121" s="7" t="s">
        <v>1980</v>
      </c>
      <c r="F1121" s="10" t="s">
        <v>1843</v>
      </c>
    </row>
    <row r="1122" spans="2:6" ht="15.75">
      <c r="B1122" s="8"/>
      <c r="C1122" s="6" t="s">
        <v>1853</v>
      </c>
      <c r="D1122" s="6" t="s">
        <v>482</v>
      </c>
      <c r="E1122" s="7" t="s">
        <v>710</v>
      </c>
      <c r="F1122" s="10" t="s">
        <v>1843</v>
      </c>
    </row>
    <row r="1123" spans="2:6" ht="15.75">
      <c r="B1123" s="8"/>
      <c r="C1123" s="6" t="s">
        <v>1853</v>
      </c>
      <c r="D1123" s="6" t="s">
        <v>711</v>
      </c>
      <c r="E1123" s="7" t="s">
        <v>2000</v>
      </c>
      <c r="F1123" s="10" t="s">
        <v>1843</v>
      </c>
    </row>
    <row r="1124" spans="2:6" ht="15.75">
      <c r="B1124" s="8"/>
      <c r="C1124" s="6" t="s">
        <v>1852</v>
      </c>
      <c r="D1124" s="6" t="s">
        <v>712</v>
      </c>
      <c r="E1124" s="7" t="s">
        <v>2005</v>
      </c>
      <c r="F1124" s="10" t="s">
        <v>1843</v>
      </c>
    </row>
    <row r="1125" spans="2:6" ht="15.75">
      <c r="B1125" s="8"/>
      <c r="C1125" s="6" t="s">
        <v>1849</v>
      </c>
      <c r="D1125" s="6" t="s">
        <v>713</v>
      </c>
      <c r="E1125" s="7" t="s">
        <v>2005</v>
      </c>
      <c r="F1125" s="10" t="s">
        <v>1843</v>
      </c>
    </row>
    <row r="1126" spans="2:6" ht="15.75">
      <c r="B1126" s="8"/>
      <c r="C1126" s="6" t="s">
        <v>1852</v>
      </c>
      <c r="D1126" s="6" t="s">
        <v>714</v>
      </c>
      <c r="E1126" s="7" t="s">
        <v>2118</v>
      </c>
      <c r="F1126" s="10" t="s">
        <v>1843</v>
      </c>
    </row>
    <row r="1127" spans="2:6" ht="15.75">
      <c r="B1127" s="8"/>
      <c r="C1127" s="6" t="s">
        <v>1852</v>
      </c>
      <c r="D1127" s="6" t="s">
        <v>715</v>
      </c>
      <c r="E1127" s="7" t="s">
        <v>2008</v>
      </c>
      <c r="F1127" s="10" t="s">
        <v>1843</v>
      </c>
    </row>
    <row r="1128" spans="2:6" ht="15.75">
      <c r="B1128" s="8"/>
      <c r="C1128" s="6" t="s">
        <v>1853</v>
      </c>
      <c r="D1128" s="6" t="s">
        <v>716</v>
      </c>
      <c r="E1128" s="7" t="s">
        <v>10</v>
      </c>
      <c r="F1128" s="10" t="s">
        <v>1843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C1094"/>
  <sheetViews>
    <sheetView workbookViewId="0" topLeftCell="A509">
      <selection activeCell="A148" sqref="A148"/>
    </sheetView>
  </sheetViews>
  <sheetFormatPr defaultColWidth="9.00390625" defaultRowHeight="12.75"/>
  <cols>
    <col min="1" max="1" width="40.125" style="0" customWidth="1"/>
    <col min="2" max="2" width="12.00390625" style="0" customWidth="1"/>
    <col min="3" max="3" width="5.625" style="0" customWidth="1"/>
  </cols>
  <sheetData>
    <row r="2" spans="1:3" ht="15.75">
      <c r="A2" s="79" t="s">
        <v>824</v>
      </c>
      <c r="B2" s="80">
        <v>6</v>
      </c>
      <c r="C2" s="78" t="s">
        <v>2000</v>
      </c>
    </row>
    <row r="3" spans="1:3" ht="15.75">
      <c r="A3" s="79" t="s">
        <v>825</v>
      </c>
      <c r="B3" s="80">
        <v>4</v>
      </c>
      <c r="C3" s="78" t="s">
        <v>2057</v>
      </c>
    </row>
    <row r="4" spans="1:3" ht="15.75">
      <c r="A4" s="79" t="s">
        <v>1532</v>
      </c>
      <c r="B4" s="80">
        <v>6</v>
      </c>
      <c r="C4" s="78" t="s">
        <v>2000</v>
      </c>
    </row>
    <row r="5" spans="1:3" ht="15.75">
      <c r="A5" s="79" t="s">
        <v>1708</v>
      </c>
      <c r="B5" s="81">
        <v>8</v>
      </c>
      <c r="C5" s="79" t="s">
        <v>2115</v>
      </c>
    </row>
    <row r="6" spans="1:3" ht="15.75">
      <c r="A6" s="79" t="s">
        <v>1709</v>
      </c>
      <c r="B6" s="80">
        <v>1</v>
      </c>
      <c r="C6" s="78" t="s">
        <v>1851</v>
      </c>
    </row>
    <row r="7" spans="1:3" ht="15.75">
      <c r="A7" s="79" t="s">
        <v>1710</v>
      </c>
      <c r="B7" s="80">
        <v>4</v>
      </c>
      <c r="C7" s="78" t="s">
        <v>2057</v>
      </c>
    </row>
    <row r="8" spans="1:3" ht="15.75">
      <c r="A8" s="79" t="s">
        <v>1711</v>
      </c>
      <c r="B8" s="80">
        <v>7</v>
      </c>
      <c r="C8" s="78" t="s">
        <v>2005</v>
      </c>
    </row>
    <row r="9" spans="1:3" ht="15.75">
      <c r="A9" s="79" t="s">
        <v>1712</v>
      </c>
      <c r="B9" s="80">
        <v>1</v>
      </c>
      <c r="C9" s="78" t="s">
        <v>1851</v>
      </c>
    </row>
    <row r="10" spans="1:3" ht="15.75">
      <c r="A10" s="79" t="s">
        <v>1713</v>
      </c>
      <c r="B10" s="80">
        <v>7</v>
      </c>
      <c r="C10" s="78" t="s">
        <v>2005</v>
      </c>
    </row>
    <row r="11" spans="1:3" ht="15.75">
      <c r="A11" s="79" t="s">
        <v>1714</v>
      </c>
      <c r="B11" s="80">
        <v>3</v>
      </c>
      <c r="C11" s="78" t="s">
        <v>1962</v>
      </c>
    </row>
    <row r="12" spans="1:3" ht="15.75">
      <c r="A12" s="79" t="s">
        <v>1715</v>
      </c>
      <c r="B12" s="80">
        <v>9</v>
      </c>
      <c r="C12" s="78" t="s">
        <v>2118</v>
      </c>
    </row>
    <row r="13" spans="1:3" ht="15.75">
      <c r="A13" s="79" t="s">
        <v>826</v>
      </c>
      <c r="B13" s="80">
        <v>6</v>
      </c>
      <c r="C13" s="78" t="s">
        <v>2000</v>
      </c>
    </row>
    <row r="14" spans="1:3" ht="15.75">
      <c r="A14" s="79" t="s">
        <v>1716</v>
      </c>
      <c r="B14" s="80">
        <v>4</v>
      </c>
      <c r="C14" s="78" t="s">
        <v>2057</v>
      </c>
    </row>
    <row r="15" spans="1:3" ht="15.75">
      <c r="A15" s="79" t="s">
        <v>1717</v>
      </c>
      <c r="B15" s="80">
        <v>3</v>
      </c>
      <c r="C15" s="78" t="s">
        <v>1962</v>
      </c>
    </row>
    <row r="16" spans="1:3" ht="15.75">
      <c r="A16" s="79" t="s">
        <v>1718</v>
      </c>
      <c r="B16" s="80">
        <v>5</v>
      </c>
      <c r="C16" s="78" t="s">
        <v>1980</v>
      </c>
    </row>
    <row r="17" spans="1:3" ht="15.75">
      <c r="A17" s="79" t="s">
        <v>1719</v>
      </c>
      <c r="B17" s="80">
        <v>1</v>
      </c>
      <c r="C17" s="78" t="s">
        <v>1851</v>
      </c>
    </row>
    <row r="18" spans="1:3" ht="15.75">
      <c r="A18" s="79" t="s">
        <v>1720</v>
      </c>
      <c r="B18" s="80">
        <v>9</v>
      </c>
      <c r="C18" s="78" t="s">
        <v>2118</v>
      </c>
    </row>
    <row r="19" spans="1:3" ht="15.75">
      <c r="A19" s="79" t="s">
        <v>1721</v>
      </c>
      <c r="B19" s="80">
        <v>3</v>
      </c>
      <c r="C19" s="78" t="s">
        <v>1962</v>
      </c>
    </row>
    <row r="20" spans="1:3" ht="15.75">
      <c r="A20" s="79" t="s">
        <v>1722</v>
      </c>
      <c r="B20" s="80">
        <v>9</v>
      </c>
      <c r="C20" s="78" t="s">
        <v>2118</v>
      </c>
    </row>
    <row r="21" spans="1:3" ht="15.75">
      <c r="A21" s="79" t="s">
        <v>1723</v>
      </c>
      <c r="B21" s="80">
        <v>5</v>
      </c>
      <c r="C21" s="78" t="s">
        <v>1980</v>
      </c>
    </row>
    <row r="22" spans="1:3" ht="15.75">
      <c r="A22" s="79" t="s">
        <v>1724</v>
      </c>
      <c r="B22" s="80">
        <v>4</v>
      </c>
      <c r="C22" s="78" t="s">
        <v>2057</v>
      </c>
    </row>
    <row r="23" spans="1:3" ht="15.75">
      <c r="A23" s="79" t="s">
        <v>1725</v>
      </c>
      <c r="B23" s="80">
        <v>1</v>
      </c>
      <c r="C23" s="78" t="s">
        <v>1851</v>
      </c>
    </row>
    <row r="24" spans="1:3" ht="15.75">
      <c r="A24" s="79" t="s">
        <v>1726</v>
      </c>
      <c r="B24" s="80">
        <v>3</v>
      </c>
      <c r="C24" s="78" t="s">
        <v>1962</v>
      </c>
    </row>
    <row r="25" spans="1:3" ht="15.75">
      <c r="A25" s="79" t="s">
        <v>759</v>
      </c>
      <c r="B25" s="80">
        <v>12</v>
      </c>
      <c r="C25" s="78" t="s">
        <v>10</v>
      </c>
    </row>
    <row r="26" spans="1:3" ht="15.75">
      <c r="A26" s="79" t="s">
        <v>1727</v>
      </c>
      <c r="B26" s="80">
        <v>3</v>
      </c>
      <c r="C26" s="78" t="s">
        <v>1962</v>
      </c>
    </row>
    <row r="27" spans="1:3" ht="15.75">
      <c r="A27" s="79" t="s">
        <v>1728</v>
      </c>
      <c r="B27" s="80">
        <v>8</v>
      </c>
      <c r="C27" s="78" t="s">
        <v>2115</v>
      </c>
    </row>
    <row r="28" spans="1:3" ht="15.75">
      <c r="A28" s="79" t="s">
        <v>1729</v>
      </c>
      <c r="B28" s="80">
        <v>2</v>
      </c>
      <c r="C28" s="78" t="s">
        <v>1952</v>
      </c>
    </row>
    <row r="29" spans="1:3" ht="15.75">
      <c r="A29" s="79" t="s">
        <v>1730</v>
      </c>
      <c r="B29" s="80">
        <v>3</v>
      </c>
      <c r="C29" s="78" t="s">
        <v>1962</v>
      </c>
    </row>
    <row r="30" spans="1:3" ht="15.75">
      <c r="A30" s="79" t="s">
        <v>1731</v>
      </c>
      <c r="B30" s="80">
        <v>3</v>
      </c>
      <c r="C30" s="78" t="s">
        <v>1962</v>
      </c>
    </row>
    <row r="31" spans="1:3" ht="15.75">
      <c r="A31" s="79" t="s">
        <v>1732</v>
      </c>
      <c r="B31" s="80">
        <v>3</v>
      </c>
      <c r="C31" s="78" t="s">
        <v>1962</v>
      </c>
    </row>
    <row r="32" spans="1:3" ht="15.75">
      <c r="A32" s="79" t="s">
        <v>1733</v>
      </c>
      <c r="B32" s="80">
        <v>7</v>
      </c>
      <c r="C32" s="78" t="s">
        <v>2005</v>
      </c>
    </row>
    <row r="33" spans="1:3" ht="15.75">
      <c r="A33" s="79" t="s">
        <v>1734</v>
      </c>
      <c r="B33" s="80">
        <v>4</v>
      </c>
      <c r="C33" s="78" t="s">
        <v>2057</v>
      </c>
    </row>
    <row r="34" spans="1:3" ht="15.75">
      <c r="A34" s="79" t="s">
        <v>1735</v>
      </c>
      <c r="B34" s="80">
        <v>2</v>
      </c>
      <c r="C34" s="78" t="s">
        <v>1952</v>
      </c>
    </row>
    <row r="35" spans="1:3" ht="15.75">
      <c r="A35" s="79" t="s">
        <v>1736</v>
      </c>
      <c r="B35" s="80">
        <v>7</v>
      </c>
      <c r="C35" s="78" t="s">
        <v>2005</v>
      </c>
    </row>
    <row r="36" spans="1:3" ht="15.75">
      <c r="A36" s="79" t="s">
        <v>1737</v>
      </c>
      <c r="B36" s="80">
        <v>1</v>
      </c>
      <c r="C36" s="78" t="s">
        <v>1851</v>
      </c>
    </row>
    <row r="37" spans="1:3" ht="15.75">
      <c r="A37" s="79" t="s">
        <v>1738</v>
      </c>
      <c r="B37" s="80">
        <v>4</v>
      </c>
      <c r="C37" s="78" t="s">
        <v>2057</v>
      </c>
    </row>
    <row r="38" spans="1:3" ht="15.75">
      <c r="A38" s="79" t="s">
        <v>760</v>
      </c>
      <c r="B38" s="80">
        <v>6</v>
      </c>
      <c r="C38" s="78" t="s">
        <v>2000</v>
      </c>
    </row>
    <row r="39" spans="1:3" ht="15.75">
      <c r="A39" s="79" t="s">
        <v>1739</v>
      </c>
      <c r="B39" s="80">
        <v>2</v>
      </c>
      <c r="C39" s="78" t="s">
        <v>1952</v>
      </c>
    </row>
    <row r="40" spans="1:3" ht="15.75">
      <c r="A40" s="79" t="s">
        <v>827</v>
      </c>
      <c r="B40" s="80">
        <v>6</v>
      </c>
      <c r="C40" s="78" t="s">
        <v>2000</v>
      </c>
    </row>
    <row r="41" spans="1:3" ht="15.75">
      <c r="A41" s="79" t="s">
        <v>828</v>
      </c>
      <c r="B41" s="80">
        <v>4</v>
      </c>
      <c r="C41" s="78" t="s">
        <v>2057</v>
      </c>
    </row>
    <row r="42" spans="1:3" ht="15.75">
      <c r="A42" s="79" t="s">
        <v>829</v>
      </c>
      <c r="B42" s="80">
        <v>10</v>
      </c>
      <c r="C42" s="78" t="s">
        <v>2122</v>
      </c>
    </row>
    <row r="43" spans="1:3" ht="15.75">
      <c r="A43" s="79" t="s">
        <v>830</v>
      </c>
      <c r="B43" s="80">
        <v>10</v>
      </c>
      <c r="C43" s="78" t="s">
        <v>2122</v>
      </c>
    </row>
    <row r="44" spans="1:3" ht="15.75">
      <c r="A44" s="79" t="s">
        <v>831</v>
      </c>
      <c r="B44" s="80">
        <v>10</v>
      </c>
      <c r="C44" s="78" t="s">
        <v>2122</v>
      </c>
    </row>
    <row r="45" spans="1:3" ht="15.75">
      <c r="A45" s="79" t="s">
        <v>832</v>
      </c>
      <c r="B45" s="80">
        <v>2</v>
      </c>
      <c r="C45" s="78" t="s">
        <v>1952</v>
      </c>
    </row>
    <row r="46" spans="1:3" ht="15.75">
      <c r="A46" s="79" t="s">
        <v>833</v>
      </c>
      <c r="B46" s="80">
        <v>2</v>
      </c>
      <c r="C46" s="78" t="s">
        <v>1952</v>
      </c>
    </row>
    <row r="47" spans="1:3" ht="15.75">
      <c r="A47" s="79" t="s">
        <v>834</v>
      </c>
      <c r="B47" s="80">
        <v>7</v>
      </c>
      <c r="C47" s="78" t="s">
        <v>2005</v>
      </c>
    </row>
    <row r="48" spans="1:3" ht="15.75">
      <c r="A48" s="79" t="s">
        <v>835</v>
      </c>
      <c r="B48" s="80">
        <v>3</v>
      </c>
      <c r="C48" s="78" t="s">
        <v>1962</v>
      </c>
    </row>
    <row r="49" spans="1:3" ht="15.75">
      <c r="A49" s="79" t="s">
        <v>836</v>
      </c>
      <c r="B49" s="80">
        <v>8</v>
      </c>
      <c r="C49" s="78" t="s">
        <v>2115</v>
      </c>
    </row>
    <row r="50" spans="1:3" ht="15.75">
      <c r="A50" s="79" t="s">
        <v>837</v>
      </c>
      <c r="B50" s="80">
        <v>1</v>
      </c>
      <c r="C50" s="78" t="s">
        <v>1851</v>
      </c>
    </row>
    <row r="51" spans="1:3" ht="15.75">
      <c r="A51" s="79" t="s">
        <v>838</v>
      </c>
      <c r="B51" s="80">
        <v>2</v>
      </c>
      <c r="C51" s="78" t="s">
        <v>1952</v>
      </c>
    </row>
    <row r="52" spans="1:3" ht="15.75">
      <c r="A52" s="79" t="s">
        <v>839</v>
      </c>
      <c r="B52" s="80">
        <v>6</v>
      </c>
      <c r="C52" s="78" t="s">
        <v>2000</v>
      </c>
    </row>
    <row r="53" spans="1:3" ht="15.75">
      <c r="A53" s="79" t="s">
        <v>840</v>
      </c>
      <c r="B53" s="80">
        <v>1</v>
      </c>
      <c r="C53" s="78" t="s">
        <v>1851</v>
      </c>
    </row>
    <row r="54" spans="1:3" ht="15.75">
      <c r="A54" s="79" t="s">
        <v>841</v>
      </c>
      <c r="B54" s="80">
        <v>4</v>
      </c>
      <c r="C54" s="78" t="s">
        <v>2057</v>
      </c>
    </row>
    <row r="55" spans="1:3" ht="15.75">
      <c r="A55" s="79" t="s">
        <v>842</v>
      </c>
      <c r="B55" s="80">
        <v>5</v>
      </c>
      <c r="C55" s="78" t="s">
        <v>1980</v>
      </c>
    </row>
    <row r="56" spans="1:3" ht="15.75">
      <c r="A56" s="79" t="s">
        <v>843</v>
      </c>
      <c r="B56" s="80">
        <v>4</v>
      </c>
      <c r="C56" s="78" t="s">
        <v>2057</v>
      </c>
    </row>
    <row r="57" spans="1:3" ht="15.75">
      <c r="A57" s="79" t="s">
        <v>844</v>
      </c>
      <c r="B57" s="80">
        <v>2</v>
      </c>
      <c r="C57" s="78" t="s">
        <v>1952</v>
      </c>
    </row>
    <row r="58" spans="1:3" ht="15.75">
      <c r="A58" s="79" t="s">
        <v>845</v>
      </c>
      <c r="B58" s="80">
        <v>4</v>
      </c>
      <c r="C58" s="78" t="s">
        <v>2057</v>
      </c>
    </row>
    <row r="59" spans="1:3" ht="15.75">
      <c r="A59" s="79" t="s">
        <v>846</v>
      </c>
      <c r="B59" s="80">
        <v>5</v>
      </c>
      <c r="C59" s="78" t="s">
        <v>1980</v>
      </c>
    </row>
    <row r="60" spans="1:3" ht="15.75">
      <c r="A60" s="79" t="s">
        <v>847</v>
      </c>
      <c r="B60" s="80">
        <v>4</v>
      </c>
      <c r="C60" s="78" t="s">
        <v>2057</v>
      </c>
    </row>
    <row r="61" spans="1:3" ht="15.75">
      <c r="A61" s="79" t="s">
        <v>848</v>
      </c>
      <c r="B61" s="80">
        <v>4</v>
      </c>
      <c r="C61" s="78" t="s">
        <v>2057</v>
      </c>
    </row>
    <row r="62" spans="1:3" ht="15.75">
      <c r="A62" s="79" t="s">
        <v>849</v>
      </c>
      <c r="B62" s="80">
        <v>3</v>
      </c>
      <c r="C62" s="78" t="s">
        <v>1962</v>
      </c>
    </row>
    <row r="63" spans="1:3" ht="15.75">
      <c r="A63" s="79" t="s">
        <v>850</v>
      </c>
      <c r="B63" s="80">
        <v>3</v>
      </c>
      <c r="C63" s="78" t="s">
        <v>1962</v>
      </c>
    </row>
    <row r="64" spans="1:3" ht="15.75">
      <c r="A64" s="79" t="s">
        <v>851</v>
      </c>
      <c r="B64" s="81">
        <v>4</v>
      </c>
      <c r="C64" s="79" t="s">
        <v>2057</v>
      </c>
    </row>
    <row r="65" spans="1:3" ht="15.75">
      <c r="A65" s="79" t="s">
        <v>852</v>
      </c>
      <c r="B65" s="80">
        <v>3</v>
      </c>
      <c r="C65" s="78" t="s">
        <v>1962</v>
      </c>
    </row>
    <row r="66" spans="1:3" ht="15.75">
      <c r="A66" s="79" t="s">
        <v>853</v>
      </c>
      <c r="B66" s="80">
        <v>1</v>
      </c>
      <c r="C66" s="78" t="s">
        <v>1851</v>
      </c>
    </row>
    <row r="67" spans="1:3" ht="15.75">
      <c r="A67" s="79" t="s">
        <v>854</v>
      </c>
      <c r="B67" s="80">
        <v>7</v>
      </c>
      <c r="C67" s="78" t="s">
        <v>2005</v>
      </c>
    </row>
    <row r="68" spans="1:3" ht="15.75">
      <c r="A68" s="79" t="s">
        <v>855</v>
      </c>
      <c r="B68" s="81">
        <v>8</v>
      </c>
      <c r="C68" s="79" t="s">
        <v>2115</v>
      </c>
    </row>
    <row r="69" spans="1:3" ht="15.75">
      <c r="A69" s="79" t="s">
        <v>856</v>
      </c>
      <c r="B69" s="80">
        <v>4</v>
      </c>
      <c r="C69" s="78" t="s">
        <v>2057</v>
      </c>
    </row>
    <row r="70" spans="1:3" ht="15.75">
      <c r="A70" s="79" t="s">
        <v>857</v>
      </c>
      <c r="B70" s="80">
        <v>10</v>
      </c>
      <c r="C70" s="78" t="s">
        <v>2122</v>
      </c>
    </row>
    <row r="71" spans="1:3" ht="15.75">
      <c r="A71" s="79" t="s">
        <v>858</v>
      </c>
      <c r="B71" s="80">
        <v>5</v>
      </c>
      <c r="C71" s="78" t="s">
        <v>1980</v>
      </c>
    </row>
    <row r="72" spans="1:3" ht="15.75">
      <c r="A72" s="79" t="s">
        <v>859</v>
      </c>
      <c r="B72" s="80">
        <v>3</v>
      </c>
      <c r="C72" s="78" t="s">
        <v>1962</v>
      </c>
    </row>
    <row r="73" spans="1:3" ht="15.75">
      <c r="A73" s="79" t="s">
        <v>860</v>
      </c>
      <c r="B73" s="80">
        <v>1</v>
      </c>
      <c r="C73" s="78" t="s">
        <v>1851</v>
      </c>
    </row>
    <row r="74" spans="1:3" ht="15.75">
      <c r="A74" s="79" t="s">
        <v>861</v>
      </c>
      <c r="B74" s="81">
        <v>4</v>
      </c>
      <c r="C74" s="79" t="s">
        <v>2057</v>
      </c>
    </row>
    <row r="75" spans="1:3" ht="15.75">
      <c r="A75" s="79" t="s">
        <v>385</v>
      </c>
      <c r="B75" s="81">
        <v>2</v>
      </c>
      <c r="C75" s="79" t="s">
        <v>1952</v>
      </c>
    </row>
    <row r="76" spans="1:3" ht="15.75">
      <c r="A76" s="79" t="s">
        <v>862</v>
      </c>
      <c r="B76" s="80">
        <v>6</v>
      </c>
      <c r="C76" s="78" t="s">
        <v>2000</v>
      </c>
    </row>
    <row r="77" spans="1:3" ht="15.75">
      <c r="A77" s="79" t="s">
        <v>863</v>
      </c>
      <c r="B77" s="80">
        <v>10</v>
      </c>
      <c r="C77" s="78" t="s">
        <v>2122</v>
      </c>
    </row>
    <row r="78" spans="1:3" ht="15.75">
      <c r="A78" s="79" t="s">
        <v>864</v>
      </c>
      <c r="B78" s="80">
        <v>3</v>
      </c>
      <c r="C78" s="78" t="s">
        <v>1962</v>
      </c>
    </row>
    <row r="79" spans="1:3" ht="15.75">
      <c r="A79" s="79" t="s">
        <v>866</v>
      </c>
      <c r="B79" s="80">
        <v>7</v>
      </c>
      <c r="C79" s="78" t="s">
        <v>2005</v>
      </c>
    </row>
    <row r="80" spans="1:3" ht="15.75">
      <c r="A80" s="79" t="s">
        <v>867</v>
      </c>
      <c r="B80" s="80">
        <v>1</v>
      </c>
      <c r="C80" s="78" t="s">
        <v>1851</v>
      </c>
    </row>
    <row r="81" spans="1:3" ht="15.75">
      <c r="A81" s="79" t="s">
        <v>868</v>
      </c>
      <c r="B81" s="80">
        <v>3</v>
      </c>
      <c r="C81" s="78" t="s">
        <v>1962</v>
      </c>
    </row>
    <row r="82" spans="1:3" ht="15.75">
      <c r="A82" s="79" t="s">
        <v>869</v>
      </c>
      <c r="B82" s="80">
        <v>2</v>
      </c>
      <c r="C82" s="78" t="s">
        <v>1952</v>
      </c>
    </row>
    <row r="83" spans="1:3" ht="15.75">
      <c r="A83" s="79" t="s">
        <v>870</v>
      </c>
      <c r="B83" s="80">
        <v>6</v>
      </c>
      <c r="C83" s="78" t="s">
        <v>2000</v>
      </c>
    </row>
    <row r="84" spans="1:3" ht="15.75">
      <c r="A84" s="79" t="s">
        <v>871</v>
      </c>
      <c r="B84" s="80">
        <v>5</v>
      </c>
      <c r="C84" s="78" t="s">
        <v>1980</v>
      </c>
    </row>
    <row r="85" spans="1:3" ht="15.75">
      <c r="A85" s="79" t="s">
        <v>872</v>
      </c>
      <c r="B85" s="80">
        <v>4</v>
      </c>
      <c r="C85" s="78" t="s">
        <v>2057</v>
      </c>
    </row>
    <row r="86" spans="1:3" ht="15.75">
      <c r="A86" s="79" t="s">
        <v>873</v>
      </c>
      <c r="B86" s="80">
        <v>9</v>
      </c>
      <c r="C86" s="78" t="s">
        <v>2118</v>
      </c>
    </row>
    <row r="87" spans="1:3" ht="15.75">
      <c r="A87" s="79" t="s">
        <v>874</v>
      </c>
      <c r="B87" s="80">
        <v>3</v>
      </c>
      <c r="C87" s="78" t="s">
        <v>1962</v>
      </c>
    </row>
    <row r="88" spans="1:3" ht="15.75">
      <c r="A88" s="79" t="s">
        <v>875</v>
      </c>
      <c r="B88" s="80">
        <v>1</v>
      </c>
      <c r="C88" s="78" t="s">
        <v>1851</v>
      </c>
    </row>
    <row r="89" spans="1:3" ht="15.75">
      <c r="A89" s="79" t="s">
        <v>876</v>
      </c>
      <c r="B89" s="80">
        <v>3</v>
      </c>
      <c r="C89" s="78" t="s">
        <v>1962</v>
      </c>
    </row>
    <row r="90" spans="1:3" ht="15.75">
      <c r="A90" s="79" t="s">
        <v>877</v>
      </c>
      <c r="B90" s="80">
        <v>7</v>
      </c>
      <c r="C90" s="78" t="s">
        <v>2005</v>
      </c>
    </row>
    <row r="91" spans="1:3" ht="15.75">
      <c r="A91" s="79" t="s">
        <v>878</v>
      </c>
      <c r="B91" s="80">
        <v>1</v>
      </c>
      <c r="C91" s="78" t="s">
        <v>1851</v>
      </c>
    </row>
    <row r="92" spans="1:3" ht="15.75">
      <c r="A92" s="79" t="s">
        <v>737</v>
      </c>
      <c r="B92" s="80">
        <v>3</v>
      </c>
      <c r="C92" s="78" t="s">
        <v>1962</v>
      </c>
    </row>
    <row r="93" spans="1:3" ht="15.75">
      <c r="A93" s="79" t="s">
        <v>789</v>
      </c>
      <c r="B93" s="80">
        <v>7</v>
      </c>
      <c r="C93" s="78" t="s">
        <v>2005</v>
      </c>
    </row>
    <row r="94" spans="1:3" ht="15.75">
      <c r="A94" s="79" t="s">
        <v>879</v>
      </c>
      <c r="B94" s="80">
        <v>11</v>
      </c>
      <c r="C94" s="78" t="s">
        <v>2008</v>
      </c>
    </row>
    <row r="95" spans="1:3" ht="15.75">
      <c r="A95" s="79" t="s">
        <v>880</v>
      </c>
      <c r="B95" s="80">
        <v>4</v>
      </c>
      <c r="C95" s="78" t="s">
        <v>2057</v>
      </c>
    </row>
    <row r="96" spans="1:3" ht="15.75">
      <c r="A96" s="79" t="s">
        <v>881</v>
      </c>
      <c r="B96" s="80">
        <v>9</v>
      </c>
      <c r="C96" s="78" t="s">
        <v>2118</v>
      </c>
    </row>
    <row r="97" spans="1:3" ht="15.75">
      <c r="A97" s="79" t="s">
        <v>882</v>
      </c>
      <c r="B97" s="80">
        <v>7</v>
      </c>
      <c r="C97" s="78" t="s">
        <v>2005</v>
      </c>
    </row>
    <row r="98" spans="1:3" ht="15.75">
      <c r="A98" s="79" t="s">
        <v>883</v>
      </c>
      <c r="B98" s="80">
        <v>4</v>
      </c>
      <c r="C98" s="78" t="s">
        <v>2057</v>
      </c>
    </row>
    <row r="99" spans="1:3" ht="15.75">
      <c r="A99" s="79" t="s">
        <v>884</v>
      </c>
      <c r="B99" s="80">
        <v>4</v>
      </c>
      <c r="C99" s="78" t="s">
        <v>2057</v>
      </c>
    </row>
    <row r="100" spans="1:3" ht="15.75">
      <c r="A100" s="79" t="s">
        <v>885</v>
      </c>
      <c r="B100" s="80">
        <v>5</v>
      </c>
      <c r="C100" s="78" t="s">
        <v>1980</v>
      </c>
    </row>
    <row r="101" spans="1:3" ht="15.75">
      <c r="A101" s="79" t="s">
        <v>886</v>
      </c>
      <c r="B101" s="80">
        <v>10</v>
      </c>
      <c r="C101" s="78" t="s">
        <v>2122</v>
      </c>
    </row>
    <row r="102" spans="1:3" ht="15.75">
      <c r="A102" s="79" t="s">
        <v>887</v>
      </c>
      <c r="B102" s="80">
        <v>1</v>
      </c>
      <c r="C102" s="78" t="s">
        <v>1851</v>
      </c>
    </row>
    <row r="103" spans="1:3" ht="15.75">
      <c r="A103" s="79" t="s">
        <v>888</v>
      </c>
      <c r="B103" s="80">
        <v>5</v>
      </c>
      <c r="C103" s="78" t="s">
        <v>1980</v>
      </c>
    </row>
    <row r="104" spans="1:3" ht="15.75">
      <c r="A104" s="79" t="s">
        <v>889</v>
      </c>
      <c r="B104" s="80">
        <v>7</v>
      </c>
      <c r="C104" s="78" t="s">
        <v>2005</v>
      </c>
    </row>
    <row r="105" spans="1:3" ht="15.75">
      <c r="A105" s="79" t="s">
        <v>891</v>
      </c>
      <c r="B105" s="80">
        <v>9</v>
      </c>
      <c r="C105" s="78" t="s">
        <v>2118</v>
      </c>
    </row>
    <row r="106" spans="1:3" ht="15.75">
      <c r="A106" s="79" t="s">
        <v>892</v>
      </c>
      <c r="B106" s="80">
        <v>4</v>
      </c>
      <c r="C106" s="78" t="s">
        <v>2057</v>
      </c>
    </row>
    <row r="107" spans="1:3" ht="15.75">
      <c r="A107" s="79" t="s">
        <v>893</v>
      </c>
      <c r="B107" s="80">
        <v>10</v>
      </c>
      <c r="C107" s="78" t="s">
        <v>2122</v>
      </c>
    </row>
    <row r="108" spans="1:3" ht="15.75">
      <c r="A108" s="79" t="s">
        <v>1782</v>
      </c>
      <c r="B108" s="81">
        <v>10</v>
      </c>
      <c r="C108" s="78" t="s">
        <v>2122</v>
      </c>
    </row>
    <row r="109" spans="1:3" ht="15.75">
      <c r="A109" s="79" t="s">
        <v>1783</v>
      </c>
      <c r="B109" s="80">
        <v>6</v>
      </c>
      <c r="C109" s="78" t="s">
        <v>2000</v>
      </c>
    </row>
    <row r="110" spans="1:3" ht="15.75">
      <c r="A110" s="79" t="s">
        <v>1784</v>
      </c>
      <c r="B110" s="80">
        <v>4</v>
      </c>
      <c r="C110" s="78" t="s">
        <v>2057</v>
      </c>
    </row>
    <row r="111" spans="1:3" ht="15.75">
      <c r="A111" s="79" t="s">
        <v>1785</v>
      </c>
      <c r="B111" s="80">
        <v>2</v>
      </c>
      <c r="C111" s="78" t="s">
        <v>1970</v>
      </c>
    </row>
    <row r="112" spans="1:3" ht="15.75">
      <c r="A112" s="79" t="s">
        <v>1786</v>
      </c>
      <c r="B112" s="80">
        <v>1</v>
      </c>
      <c r="C112" s="78" t="s">
        <v>1851</v>
      </c>
    </row>
    <row r="113" spans="1:3" ht="15.75">
      <c r="A113" s="79" t="s">
        <v>895</v>
      </c>
      <c r="B113" s="80">
        <v>7</v>
      </c>
      <c r="C113" s="78" t="s">
        <v>2005</v>
      </c>
    </row>
    <row r="114" spans="1:3" ht="15.75">
      <c r="A114" s="79" t="s">
        <v>896</v>
      </c>
      <c r="B114" s="80">
        <v>5</v>
      </c>
      <c r="C114" s="78" t="s">
        <v>1980</v>
      </c>
    </row>
    <row r="115" spans="1:3" ht="15.75">
      <c r="A115" s="79" t="s">
        <v>897</v>
      </c>
      <c r="B115" s="80">
        <v>10</v>
      </c>
      <c r="C115" s="78" t="s">
        <v>2122</v>
      </c>
    </row>
    <row r="116" spans="1:3" ht="15.75">
      <c r="A116" s="79" t="s">
        <v>899</v>
      </c>
      <c r="B116" s="80">
        <v>7</v>
      </c>
      <c r="C116" s="78" t="s">
        <v>2005</v>
      </c>
    </row>
    <row r="117" spans="1:3" ht="15.75">
      <c r="A117" s="79" t="s">
        <v>900</v>
      </c>
      <c r="B117" s="80">
        <v>4</v>
      </c>
      <c r="C117" s="78" t="s">
        <v>2057</v>
      </c>
    </row>
    <row r="118" spans="1:3" ht="15.75">
      <c r="A118" s="79" t="s">
        <v>901</v>
      </c>
      <c r="B118" s="80">
        <v>6</v>
      </c>
      <c r="C118" s="78" t="s">
        <v>2000</v>
      </c>
    </row>
    <row r="119" spans="1:3" ht="15.75">
      <c r="A119" s="79" t="s">
        <v>1796</v>
      </c>
      <c r="B119" s="80">
        <v>2</v>
      </c>
      <c r="C119" s="78" t="s">
        <v>1952</v>
      </c>
    </row>
    <row r="120" spans="1:3" ht="15.75">
      <c r="A120" s="79" t="s">
        <v>902</v>
      </c>
      <c r="B120" s="80">
        <v>4</v>
      </c>
      <c r="C120" s="78" t="s">
        <v>2057</v>
      </c>
    </row>
    <row r="121" spans="1:3" ht="15.75">
      <c r="A121" s="79" t="s">
        <v>903</v>
      </c>
      <c r="B121" s="80">
        <v>2</v>
      </c>
      <c r="C121" s="78" t="s">
        <v>1952</v>
      </c>
    </row>
    <row r="122" spans="1:3" ht="15.75">
      <c r="A122" s="79" t="s">
        <v>1670</v>
      </c>
      <c r="B122" s="80">
        <v>5</v>
      </c>
      <c r="C122" s="78" t="s">
        <v>1980</v>
      </c>
    </row>
    <row r="123" spans="1:3" ht="15.75">
      <c r="A123" s="79" t="s">
        <v>904</v>
      </c>
      <c r="B123" s="80">
        <v>7</v>
      </c>
      <c r="C123" s="78" t="s">
        <v>2005</v>
      </c>
    </row>
    <row r="124" spans="1:3" ht="15.75">
      <c r="A124" s="79" t="s">
        <v>905</v>
      </c>
      <c r="B124" s="80">
        <v>4</v>
      </c>
      <c r="C124" s="78" t="s">
        <v>2057</v>
      </c>
    </row>
    <row r="125" spans="1:3" ht="15.75">
      <c r="A125" s="79" t="s">
        <v>726</v>
      </c>
      <c r="B125" s="80">
        <v>1</v>
      </c>
      <c r="C125" s="78" t="s">
        <v>1851</v>
      </c>
    </row>
    <row r="126" spans="1:3" ht="15.75">
      <c r="A126" s="79" t="s">
        <v>808</v>
      </c>
      <c r="B126" s="80">
        <v>5</v>
      </c>
      <c r="C126" s="78" t="s">
        <v>1980</v>
      </c>
    </row>
    <row r="127" spans="1:3" ht="15.75">
      <c r="A127" s="79" t="s">
        <v>906</v>
      </c>
      <c r="B127" s="80">
        <v>7</v>
      </c>
      <c r="C127" s="78" t="s">
        <v>2005</v>
      </c>
    </row>
    <row r="128" spans="1:3" ht="15.75">
      <c r="A128" s="79" t="s">
        <v>907</v>
      </c>
      <c r="B128" s="80">
        <v>9</v>
      </c>
      <c r="C128" s="78" t="s">
        <v>2118</v>
      </c>
    </row>
    <row r="129" spans="1:3" ht="15.75">
      <c r="A129" s="79" t="s">
        <v>908</v>
      </c>
      <c r="B129" s="80">
        <v>6</v>
      </c>
      <c r="C129" s="78" t="s">
        <v>2000</v>
      </c>
    </row>
    <row r="130" spans="1:3" ht="15.75">
      <c r="A130" s="79" t="s">
        <v>909</v>
      </c>
      <c r="B130" s="80">
        <v>6</v>
      </c>
      <c r="C130" s="78" t="s">
        <v>2000</v>
      </c>
    </row>
    <row r="131" spans="1:3" ht="15.75">
      <c r="A131" s="79" t="s">
        <v>910</v>
      </c>
      <c r="B131" s="80">
        <v>5</v>
      </c>
      <c r="C131" s="78" t="s">
        <v>1980</v>
      </c>
    </row>
    <row r="132" spans="1:3" ht="15.75">
      <c r="A132" s="79" t="s">
        <v>911</v>
      </c>
      <c r="B132" s="80">
        <v>4</v>
      </c>
      <c r="C132" s="78" t="s">
        <v>2057</v>
      </c>
    </row>
    <row r="133" spans="1:3" ht="15.75">
      <c r="A133" s="79" t="s">
        <v>912</v>
      </c>
      <c r="B133" s="80">
        <v>6</v>
      </c>
      <c r="C133" s="78" t="s">
        <v>2000</v>
      </c>
    </row>
    <row r="134" spans="1:3" ht="15.75">
      <c r="A134" s="79" t="s">
        <v>913</v>
      </c>
      <c r="B134" s="80">
        <v>9</v>
      </c>
      <c r="C134" s="78" t="s">
        <v>2118</v>
      </c>
    </row>
    <row r="135" spans="1:3" ht="15.75">
      <c r="A135" s="79" t="s">
        <v>1798</v>
      </c>
      <c r="B135" s="80">
        <v>2</v>
      </c>
      <c r="C135" s="78" t="s">
        <v>1952</v>
      </c>
    </row>
    <row r="136" spans="1:3" ht="15.75">
      <c r="A136" s="79" t="s">
        <v>914</v>
      </c>
      <c r="B136" s="80">
        <v>2</v>
      </c>
      <c r="C136" s="78" t="s">
        <v>1952</v>
      </c>
    </row>
    <row r="137" spans="1:3" ht="15.75">
      <c r="A137" s="79" t="s">
        <v>915</v>
      </c>
      <c r="B137" s="80">
        <v>3</v>
      </c>
      <c r="C137" s="78" t="s">
        <v>1962</v>
      </c>
    </row>
    <row r="138" spans="1:3" ht="15.75">
      <c r="A138" s="79" t="s">
        <v>916</v>
      </c>
      <c r="B138" s="80">
        <v>7</v>
      </c>
      <c r="C138" s="78" t="s">
        <v>2005</v>
      </c>
    </row>
    <row r="139" spans="1:3" ht="15.75">
      <c r="A139" s="79" t="s">
        <v>1741</v>
      </c>
      <c r="B139" s="80">
        <v>2</v>
      </c>
      <c r="C139" s="78" t="s">
        <v>1952</v>
      </c>
    </row>
    <row r="140" spans="1:3" ht="15.75">
      <c r="A140" s="79" t="s">
        <v>1740</v>
      </c>
      <c r="B140" s="80">
        <v>4</v>
      </c>
      <c r="C140" s="78" t="s">
        <v>2057</v>
      </c>
    </row>
    <row r="141" spans="1:3" ht="15.75">
      <c r="A141" s="79" t="s">
        <v>917</v>
      </c>
      <c r="B141" s="80">
        <v>2</v>
      </c>
      <c r="C141" s="78" t="s">
        <v>1952</v>
      </c>
    </row>
    <row r="142" spans="1:3" ht="15.75">
      <c r="A142" s="79" t="s">
        <v>918</v>
      </c>
      <c r="B142" s="80">
        <v>7</v>
      </c>
      <c r="C142" s="78" t="s">
        <v>2005</v>
      </c>
    </row>
    <row r="143" spans="1:3" ht="15.75">
      <c r="A143" s="79" t="s">
        <v>919</v>
      </c>
      <c r="B143" s="80">
        <v>1</v>
      </c>
      <c r="C143" s="78" t="s">
        <v>1851</v>
      </c>
    </row>
    <row r="144" spans="1:3" ht="15.75">
      <c r="A144" s="79" t="s">
        <v>920</v>
      </c>
      <c r="B144" s="80">
        <v>8</v>
      </c>
      <c r="C144" s="78" t="s">
        <v>2115</v>
      </c>
    </row>
    <row r="145" spans="1:3" ht="15.75">
      <c r="A145" s="79" t="s">
        <v>921</v>
      </c>
      <c r="B145" s="80">
        <v>4</v>
      </c>
      <c r="C145" s="78" t="s">
        <v>2057</v>
      </c>
    </row>
    <row r="146" spans="1:3" ht="15.75">
      <c r="A146" s="79" t="s">
        <v>922</v>
      </c>
      <c r="B146" s="80">
        <v>6</v>
      </c>
      <c r="C146" s="78" t="s">
        <v>2000</v>
      </c>
    </row>
    <row r="147" spans="1:3" ht="15.75">
      <c r="A147" s="79" t="s">
        <v>923</v>
      </c>
      <c r="B147" s="80">
        <v>6</v>
      </c>
      <c r="C147" s="78" t="s">
        <v>2000</v>
      </c>
    </row>
    <row r="148" spans="1:3" ht="15.75">
      <c r="A148" s="79" t="s">
        <v>924</v>
      </c>
      <c r="B148" s="80">
        <v>2</v>
      </c>
      <c r="C148" s="78" t="s">
        <v>1970</v>
      </c>
    </row>
    <row r="149" spans="1:3" ht="15.75">
      <c r="A149" s="79" t="s">
        <v>1671</v>
      </c>
      <c r="B149" s="80">
        <v>5</v>
      </c>
      <c r="C149" s="78" t="s">
        <v>1980</v>
      </c>
    </row>
    <row r="150" spans="1:3" ht="15.75">
      <c r="A150" s="79" t="s">
        <v>925</v>
      </c>
      <c r="B150" s="80">
        <v>4</v>
      </c>
      <c r="C150" s="78" t="s">
        <v>2057</v>
      </c>
    </row>
    <row r="151" spans="1:3" ht="15.75">
      <c r="A151" s="79" t="s">
        <v>926</v>
      </c>
      <c r="B151" s="80">
        <v>6</v>
      </c>
      <c r="C151" s="78" t="s">
        <v>2000</v>
      </c>
    </row>
    <row r="152" spans="1:3" ht="15.75">
      <c r="A152" s="79" t="s">
        <v>927</v>
      </c>
      <c r="B152" s="80">
        <v>5</v>
      </c>
      <c r="C152" s="78" t="s">
        <v>1980</v>
      </c>
    </row>
    <row r="153" spans="1:3" ht="15.75">
      <c r="A153" s="79" t="s">
        <v>928</v>
      </c>
      <c r="B153" s="80">
        <v>10</v>
      </c>
      <c r="C153" s="78" t="s">
        <v>2122</v>
      </c>
    </row>
    <row r="154" spans="1:3" ht="15.75">
      <c r="A154" s="79" t="s">
        <v>929</v>
      </c>
      <c r="B154" s="80">
        <v>12</v>
      </c>
      <c r="C154" s="78" t="s">
        <v>10</v>
      </c>
    </row>
    <row r="155" spans="1:3" ht="15.75">
      <c r="A155" s="79" t="s">
        <v>930</v>
      </c>
      <c r="B155" s="80">
        <v>5</v>
      </c>
      <c r="C155" s="78" t="s">
        <v>1980</v>
      </c>
    </row>
    <row r="156" spans="1:3" ht="15.75">
      <c r="A156" s="79" t="s">
        <v>931</v>
      </c>
      <c r="B156" s="80">
        <v>4</v>
      </c>
      <c r="C156" s="78" t="s">
        <v>2057</v>
      </c>
    </row>
    <row r="157" spans="1:3" ht="15.75">
      <c r="A157" s="79" t="s">
        <v>932</v>
      </c>
      <c r="B157" s="80">
        <v>6</v>
      </c>
      <c r="C157" s="78" t="s">
        <v>2000</v>
      </c>
    </row>
    <row r="158" spans="1:3" ht="15.75">
      <c r="A158" s="79" t="s">
        <v>933</v>
      </c>
      <c r="B158" s="81">
        <v>6</v>
      </c>
      <c r="C158" s="79" t="s">
        <v>2000</v>
      </c>
    </row>
    <row r="159" spans="1:3" ht="15.75">
      <c r="A159" s="79" t="s">
        <v>934</v>
      </c>
      <c r="B159" s="80">
        <v>3</v>
      </c>
      <c r="C159" s="78" t="s">
        <v>1962</v>
      </c>
    </row>
    <row r="160" spans="1:3" ht="15.75">
      <c r="A160" s="79" t="s">
        <v>935</v>
      </c>
      <c r="B160" s="80">
        <v>6</v>
      </c>
      <c r="C160" s="78" t="s">
        <v>2000</v>
      </c>
    </row>
    <row r="161" spans="1:3" ht="15.75">
      <c r="A161" s="79" t="s">
        <v>936</v>
      </c>
      <c r="B161" s="80">
        <v>1</v>
      </c>
      <c r="C161" s="78" t="s">
        <v>1851</v>
      </c>
    </row>
    <row r="162" spans="1:3" ht="15.75">
      <c r="A162" s="79" t="s">
        <v>937</v>
      </c>
      <c r="B162" s="80">
        <v>9</v>
      </c>
      <c r="C162" s="78" t="s">
        <v>2118</v>
      </c>
    </row>
    <row r="163" spans="1:3" ht="15.75">
      <c r="A163" s="79" t="s">
        <v>938</v>
      </c>
      <c r="B163" s="80">
        <v>8</v>
      </c>
      <c r="C163" s="78" t="s">
        <v>2115</v>
      </c>
    </row>
    <row r="164" spans="1:3" ht="15.75">
      <c r="A164" s="79" t="s">
        <v>939</v>
      </c>
      <c r="B164" s="80">
        <v>3</v>
      </c>
      <c r="C164" s="78" t="s">
        <v>1962</v>
      </c>
    </row>
    <row r="165" spans="1:3" ht="15.75">
      <c r="A165" s="79" t="s">
        <v>940</v>
      </c>
      <c r="B165" s="81">
        <v>2</v>
      </c>
      <c r="C165" s="79" t="s">
        <v>1952</v>
      </c>
    </row>
    <row r="166" spans="1:3" ht="15.75">
      <c r="A166" s="79" t="s">
        <v>2070</v>
      </c>
      <c r="B166" s="80">
        <v>4</v>
      </c>
      <c r="C166" s="78" t="s">
        <v>2057</v>
      </c>
    </row>
    <row r="167" spans="1:3" ht="15.75">
      <c r="A167" s="79" t="s">
        <v>2069</v>
      </c>
      <c r="B167" s="80">
        <v>6</v>
      </c>
      <c r="C167" s="78" t="s">
        <v>2000</v>
      </c>
    </row>
    <row r="168" spans="1:3" ht="15.75">
      <c r="A168" s="79" t="s">
        <v>941</v>
      </c>
      <c r="B168" s="80">
        <v>3</v>
      </c>
      <c r="C168" s="78" t="s">
        <v>1962</v>
      </c>
    </row>
    <row r="169" spans="1:3" ht="15.75">
      <c r="A169" s="79" t="s">
        <v>942</v>
      </c>
      <c r="B169" s="80">
        <v>5</v>
      </c>
      <c r="C169" s="78" t="s">
        <v>1980</v>
      </c>
    </row>
    <row r="170" spans="1:3" ht="15.75">
      <c r="A170" s="79" t="s">
        <v>943</v>
      </c>
      <c r="B170" s="80">
        <v>4</v>
      </c>
      <c r="C170" s="78" t="s">
        <v>2057</v>
      </c>
    </row>
    <row r="171" spans="1:3" ht="15.75">
      <c r="A171" s="79" t="s">
        <v>944</v>
      </c>
      <c r="B171" s="80">
        <v>5</v>
      </c>
      <c r="C171" s="78" t="s">
        <v>1980</v>
      </c>
    </row>
    <row r="172" spans="1:3" ht="15.75">
      <c r="A172" s="79" t="s">
        <v>945</v>
      </c>
      <c r="B172" s="80">
        <v>5</v>
      </c>
      <c r="C172" s="78" t="s">
        <v>1980</v>
      </c>
    </row>
    <row r="173" spans="1:3" ht="15.75">
      <c r="A173" s="79" t="s">
        <v>946</v>
      </c>
      <c r="B173" s="80">
        <v>5</v>
      </c>
      <c r="C173" s="78" t="s">
        <v>1980</v>
      </c>
    </row>
    <row r="174" spans="1:3" ht="15.75">
      <c r="A174" s="79" t="s">
        <v>947</v>
      </c>
      <c r="B174" s="80">
        <v>1</v>
      </c>
      <c r="C174" s="78" t="s">
        <v>1851</v>
      </c>
    </row>
    <row r="175" spans="1:3" ht="15.75">
      <c r="A175" s="79" t="s">
        <v>948</v>
      </c>
      <c r="B175" s="80">
        <v>4</v>
      </c>
      <c r="C175" s="78" t="s">
        <v>2057</v>
      </c>
    </row>
    <row r="176" spans="1:3" ht="15.75">
      <c r="A176" s="79" t="s">
        <v>949</v>
      </c>
      <c r="B176" s="80">
        <v>1</v>
      </c>
      <c r="C176" s="78" t="s">
        <v>1851</v>
      </c>
    </row>
    <row r="177" spans="1:3" ht="15.75">
      <c r="A177" s="79" t="s">
        <v>950</v>
      </c>
      <c r="B177" s="80">
        <v>5</v>
      </c>
      <c r="C177" s="78" t="s">
        <v>1980</v>
      </c>
    </row>
    <row r="178" spans="1:3" ht="15.75">
      <c r="A178" s="79" t="s">
        <v>951</v>
      </c>
      <c r="B178" s="80">
        <v>10</v>
      </c>
      <c r="C178" s="78" t="s">
        <v>2122</v>
      </c>
    </row>
    <row r="179" spans="1:3" ht="15.75">
      <c r="A179" s="79" t="s">
        <v>952</v>
      </c>
      <c r="B179" s="80">
        <v>1</v>
      </c>
      <c r="C179" s="78" t="s">
        <v>1851</v>
      </c>
    </row>
    <row r="180" spans="1:3" ht="15.75">
      <c r="A180" s="79" t="s">
        <v>953</v>
      </c>
      <c r="B180" s="80">
        <v>7</v>
      </c>
      <c r="C180" s="78" t="s">
        <v>2005</v>
      </c>
    </row>
    <row r="181" spans="1:3" ht="15.75">
      <c r="A181" s="79" t="s">
        <v>954</v>
      </c>
      <c r="B181" s="80">
        <v>9</v>
      </c>
      <c r="C181" s="78" t="s">
        <v>2118</v>
      </c>
    </row>
    <row r="182" spans="1:3" ht="15.75">
      <c r="A182" s="79" t="s">
        <v>955</v>
      </c>
      <c r="B182" s="81">
        <v>2</v>
      </c>
      <c r="C182" s="79" t="s">
        <v>1952</v>
      </c>
    </row>
    <row r="183" spans="1:3" ht="15.75">
      <c r="A183" s="79" t="s">
        <v>956</v>
      </c>
      <c r="B183" s="80">
        <v>3</v>
      </c>
      <c r="C183" s="78" t="s">
        <v>1962</v>
      </c>
    </row>
    <row r="184" spans="1:3" ht="15.75">
      <c r="A184" s="79" t="s">
        <v>957</v>
      </c>
      <c r="B184" s="80">
        <v>7</v>
      </c>
      <c r="C184" s="78" t="s">
        <v>2005</v>
      </c>
    </row>
    <row r="185" spans="1:3" ht="15.75">
      <c r="A185" s="79" t="s">
        <v>958</v>
      </c>
      <c r="B185" s="80">
        <v>3</v>
      </c>
      <c r="C185" s="78" t="s">
        <v>1962</v>
      </c>
    </row>
    <row r="186" spans="1:3" ht="15.75">
      <c r="A186" s="79" t="s">
        <v>959</v>
      </c>
      <c r="B186" s="80">
        <v>1</v>
      </c>
      <c r="C186" s="78" t="s">
        <v>1851</v>
      </c>
    </row>
    <row r="187" spans="1:3" ht="15.75">
      <c r="A187" s="79" t="s">
        <v>960</v>
      </c>
      <c r="B187" s="80">
        <v>2</v>
      </c>
      <c r="C187" s="78" t="s">
        <v>1952</v>
      </c>
    </row>
    <row r="188" spans="1:3" ht="15.75">
      <c r="A188" s="79" t="s">
        <v>961</v>
      </c>
      <c r="B188" s="80">
        <v>3</v>
      </c>
      <c r="C188" s="78" t="s">
        <v>1962</v>
      </c>
    </row>
    <row r="189" spans="1:3" ht="15.75">
      <c r="A189" s="79" t="s">
        <v>962</v>
      </c>
      <c r="B189" s="80">
        <v>3</v>
      </c>
      <c r="C189" s="78" t="s">
        <v>1962</v>
      </c>
    </row>
    <row r="190" spans="1:3" ht="15.75">
      <c r="A190" s="79" t="s">
        <v>963</v>
      </c>
      <c r="B190" s="80">
        <v>8</v>
      </c>
      <c r="C190" s="78" t="s">
        <v>2115</v>
      </c>
    </row>
    <row r="191" spans="1:3" ht="15.75">
      <c r="A191" s="79" t="s">
        <v>964</v>
      </c>
      <c r="B191" s="80">
        <v>2</v>
      </c>
      <c r="C191" s="78" t="s">
        <v>1952</v>
      </c>
    </row>
    <row r="192" spans="1:3" ht="15.75">
      <c r="A192" s="79" t="s">
        <v>965</v>
      </c>
      <c r="B192" s="80">
        <v>8</v>
      </c>
      <c r="C192" s="78" t="s">
        <v>2115</v>
      </c>
    </row>
    <row r="193" spans="1:3" ht="15.75">
      <c r="A193" s="79" t="s">
        <v>966</v>
      </c>
      <c r="B193" s="80">
        <v>9</v>
      </c>
      <c r="C193" s="78" t="s">
        <v>2118</v>
      </c>
    </row>
    <row r="194" spans="1:3" ht="15.75">
      <c r="A194" s="79" t="s">
        <v>967</v>
      </c>
      <c r="B194" s="80">
        <v>7</v>
      </c>
      <c r="C194" s="78" t="s">
        <v>2005</v>
      </c>
    </row>
    <row r="195" spans="1:3" ht="15.75">
      <c r="A195" s="79" t="s">
        <v>969</v>
      </c>
      <c r="B195" s="80">
        <v>5</v>
      </c>
      <c r="C195" s="78" t="s">
        <v>1980</v>
      </c>
    </row>
    <row r="196" spans="1:3" ht="15.75">
      <c r="A196" s="79" t="s">
        <v>970</v>
      </c>
      <c r="B196" s="80">
        <v>6</v>
      </c>
      <c r="C196" s="78" t="s">
        <v>2000</v>
      </c>
    </row>
    <row r="197" spans="1:3" ht="15.75">
      <c r="A197" s="79" t="s">
        <v>971</v>
      </c>
      <c r="B197" s="80">
        <v>4</v>
      </c>
      <c r="C197" s="78" t="s">
        <v>2057</v>
      </c>
    </row>
    <row r="198" spans="1:3" ht="15.75">
      <c r="A198" s="79" t="s">
        <v>972</v>
      </c>
      <c r="B198" s="80">
        <v>8</v>
      </c>
      <c r="C198" s="78" t="s">
        <v>2115</v>
      </c>
    </row>
    <row r="199" spans="1:3" ht="15.75">
      <c r="A199" s="79" t="s">
        <v>973</v>
      </c>
      <c r="B199" s="80">
        <v>9</v>
      </c>
      <c r="C199" s="78" t="s">
        <v>2118</v>
      </c>
    </row>
    <row r="200" spans="1:3" ht="15.75">
      <c r="A200" s="79" t="s">
        <v>974</v>
      </c>
      <c r="B200" s="80">
        <v>9</v>
      </c>
      <c r="C200" s="78" t="s">
        <v>2118</v>
      </c>
    </row>
    <row r="201" spans="1:3" ht="15.75">
      <c r="A201" s="79" t="s">
        <v>975</v>
      </c>
      <c r="B201" s="80">
        <v>1</v>
      </c>
      <c r="C201" s="78" t="s">
        <v>1851</v>
      </c>
    </row>
    <row r="202" spans="1:3" ht="15.75">
      <c r="A202" s="79" t="s">
        <v>976</v>
      </c>
      <c r="B202" s="80">
        <v>5</v>
      </c>
      <c r="C202" s="78" t="s">
        <v>1980</v>
      </c>
    </row>
    <row r="203" spans="1:3" ht="15.75">
      <c r="A203" s="79" t="s">
        <v>977</v>
      </c>
      <c r="B203" s="80">
        <v>5</v>
      </c>
      <c r="C203" s="78" t="s">
        <v>1980</v>
      </c>
    </row>
    <row r="204" spans="1:3" ht="15.75">
      <c r="A204" s="79" t="s">
        <v>978</v>
      </c>
      <c r="B204" s="80">
        <v>1</v>
      </c>
      <c r="C204" s="78" t="s">
        <v>1851</v>
      </c>
    </row>
    <row r="205" spans="1:3" ht="15.75">
      <c r="A205" s="79" t="s">
        <v>979</v>
      </c>
      <c r="B205" s="80">
        <v>1</v>
      </c>
      <c r="C205" s="78" t="s">
        <v>1851</v>
      </c>
    </row>
    <row r="206" spans="1:3" ht="15.75">
      <c r="A206" s="79" t="s">
        <v>980</v>
      </c>
      <c r="B206" s="80">
        <v>4</v>
      </c>
      <c r="C206" s="78" t="s">
        <v>2057</v>
      </c>
    </row>
    <row r="207" spans="1:3" ht="15.75">
      <c r="A207" s="79" t="s">
        <v>981</v>
      </c>
      <c r="B207" s="80">
        <v>10</v>
      </c>
      <c r="C207" s="78" t="s">
        <v>2122</v>
      </c>
    </row>
    <row r="208" spans="1:3" ht="15.75">
      <c r="A208" s="79" t="s">
        <v>982</v>
      </c>
      <c r="B208" s="80">
        <v>10</v>
      </c>
      <c r="C208" s="78" t="s">
        <v>2122</v>
      </c>
    </row>
    <row r="209" spans="1:3" ht="15.75">
      <c r="A209" s="79" t="s">
        <v>983</v>
      </c>
      <c r="B209" s="80">
        <v>10</v>
      </c>
      <c r="C209" s="78" t="s">
        <v>2122</v>
      </c>
    </row>
    <row r="210" spans="1:3" ht="15.75">
      <c r="A210" s="79" t="s">
        <v>984</v>
      </c>
      <c r="B210" s="80">
        <v>2</v>
      </c>
      <c r="C210" s="78" t="s">
        <v>1952</v>
      </c>
    </row>
    <row r="211" spans="1:3" ht="15.75">
      <c r="A211" s="79" t="s">
        <v>985</v>
      </c>
      <c r="B211" s="80">
        <v>1</v>
      </c>
      <c r="C211" s="78" t="s">
        <v>1851</v>
      </c>
    </row>
    <row r="212" spans="1:3" ht="15.75">
      <c r="A212" s="79" t="s">
        <v>986</v>
      </c>
      <c r="B212" s="80">
        <v>1</v>
      </c>
      <c r="C212" s="78" t="s">
        <v>1851</v>
      </c>
    </row>
    <row r="213" spans="1:3" ht="15.75">
      <c r="A213" s="79" t="s">
        <v>987</v>
      </c>
      <c r="B213" s="80">
        <v>5</v>
      </c>
      <c r="C213" s="78" t="s">
        <v>1980</v>
      </c>
    </row>
    <row r="214" spans="1:3" ht="15.75">
      <c r="A214" s="79" t="s">
        <v>988</v>
      </c>
      <c r="B214" s="80">
        <v>6</v>
      </c>
      <c r="C214" s="78" t="s">
        <v>2000</v>
      </c>
    </row>
    <row r="215" spans="1:3" ht="15.75">
      <c r="A215" s="79" t="s">
        <v>989</v>
      </c>
      <c r="B215" s="80">
        <v>4</v>
      </c>
      <c r="C215" s="78" t="s">
        <v>2057</v>
      </c>
    </row>
    <row r="216" spans="1:3" ht="15.75">
      <c r="A216" s="79" t="s">
        <v>990</v>
      </c>
      <c r="B216" s="80">
        <v>1</v>
      </c>
      <c r="C216" s="78" t="s">
        <v>1851</v>
      </c>
    </row>
    <row r="217" spans="1:3" ht="15.75">
      <c r="A217" s="79" t="s">
        <v>991</v>
      </c>
      <c r="B217" s="80">
        <v>7</v>
      </c>
      <c r="C217" s="78" t="s">
        <v>2005</v>
      </c>
    </row>
    <row r="218" spans="1:3" ht="15.75">
      <c r="A218" s="79" t="s">
        <v>992</v>
      </c>
      <c r="B218" s="80">
        <v>6</v>
      </c>
      <c r="C218" s="78" t="s">
        <v>2000</v>
      </c>
    </row>
    <row r="219" spans="1:3" ht="15.75">
      <c r="A219" s="79" t="s">
        <v>993</v>
      </c>
      <c r="B219" s="80">
        <v>4</v>
      </c>
      <c r="C219" s="78" t="s">
        <v>2057</v>
      </c>
    </row>
    <row r="220" spans="1:3" ht="15.75">
      <c r="A220" s="79" t="s">
        <v>994</v>
      </c>
      <c r="B220" s="80">
        <v>10</v>
      </c>
      <c r="C220" s="78" t="s">
        <v>2122</v>
      </c>
    </row>
    <row r="221" spans="1:3" ht="15.75">
      <c r="A221" s="79" t="s">
        <v>995</v>
      </c>
      <c r="B221" s="80">
        <v>2</v>
      </c>
      <c r="C221" s="78" t="s">
        <v>1952</v>
      </c>
    </row>
    <row r="222" spans="1:3" ht="15.75">
      <c r="A222" s="79" t="s">
        <v>996</v>
      </c>
      <c r="B222" s="80">
        <v>4</v>
      </c>
      <c r="C222" s="78" t="s">
        <v>2057</v>
      </c>
    </row>
    <row r="223" spans="1:3" ht="15.75">
      <c r="A223" s="79" t="s">
        <v>997</v>
      </c>
      <c r="B223" s="80">
        <v>4</v>
      </c>
      <c r="C223" s="78" t="s">
        <v>2057</v>
      </c>
    </row>
    <row r="224" spans="1:3" ht="15.75">
      <c r="A224" s="79" t="s">
        <v>998</v>
      </c>
      <c r="B224" s="80">
        <v>6</v>
      </c>
      <c r="C224" s="78" t="s">
        <v>2000</v>
      </c>
    </row>
    <row r="225" spans="1:3" ht="15.75">
      <c r="A225" s="79" t="s">
        <v>999</v>
      </c>
      <c r="B225" s="80">
        <v>7</v>
      </c>
      <c r="C225" s="78" t="s">
        <v>2005</v>
      </c>
    </row>
    <row r="226" spans="1:3" ht="15.75">
      <c r="A226" s="79" t="s">
        <v>1000</v>
      </c>
      <c r="B226" s="80">
        <v>8</v>
      </c>
      <c r="C226" s="78" t="s">
        <v>2115</v>
      </c>
    </row>
    <row r="227" spans="1:3" ht="15.75">
      <c r="A227" s="79" t="s">
        <v>1001</v>
      </c>
      <c r="B227" s="80">
        <v>4</v>
      </c>
      <c r="C227" s="78" t="s">
        <v>2057</v>
      </c>
    </row>
    <row r="228" spans="1:3" ht="15.75">
      <c r="A228" s="79" t="s">
        <v>1002</v>
      </c>
      <c r="B228" s="80">
        <v>1</v>
      </c>
      <c r="C228" s="78" t="s">
        <v>1851</v>
      </c>
    </row>
    <row r="229" spans="1:3" ht="15.75">
      <c r="A229" s="79" t="s">
        <v>1003</v>
      </c>
      <c r="B229" s="80">
        <v>6</v>
      </c>
      <c r="C229" s="78" t="s">
        <v>2000</v>
      </c>
    </row>
    <row r="230" spans="1:3" ht="15.75">
      <c r="A230" s="79" t="s">
        <v>1004</v>
      </c>
      <c r="B230" s="80">
        <v>6</v>
      </c>
      <c r="C230" s="78" t="s">
        <v>2000</v>
      </c>
    </row>
    <row r="231" spans="1:3" ht="15.75">
      <c r="A231" s="79" t="s">
        <v>1005</v>
      </c>
      <c r="B231" s="80">
        <v>9</v>
      </c>
      <c r="C231" s="78" t="s">
        <v>2118</v>
      </c>
    </row>
    <row r="232" spans="1:3" ht="15.75">
      <c r="A232" s="79" t="s">
        <v>1006</v>
      </c>
      <c r="B232" s="80">
        <v>8</v>
      </c>
      <c r="C232" s="78" t="s">
        <v>2115</v>
      </c>
    </row>
    <row r="233" spans="1:3" ht="15.75">
      <c r="A233" s="79" t="s">
        <v>1007</v>
      </c>
      <c r="B233" s="80">
        <v>4</v>
      </c>
      <c r="C233" s="78" t="s">
        <v>2057</v>
      </c>
    </row>
    <row r="234" spans="1:3" ht="15.75">
      <c r="A234" s="79" t="s">
        <v>1008</v>
      </c>
      <c r="B234" s="80">
        <v>7</v>
      </c>
      <c r="C234" s="78" t="s">
        <v>2005</v>
      </c>
    </row>
    <row r="235" spans="1:3" ht="15.75">
      <c r="A235" s="79" t="s">
        <v>1009</v>
      </c>
      <c r="B235" s="80">
        <v>4</v>
      </c>
      <c r="C235" s="78" t="s">
        <v>2057</v>
      </c>
    </row>
    <row r="236" spans="1:3" ht="15.75">
      <c r="A236" s="79" t="s">
        <v>1010</v>
      </c>
      <c r="B236" s="80">
        <v>9</v>
      </c>
      <c r="C236" s="78" t="s">
        <v>2118</v>
      </c>
    </row>
    <row r="237" spans="1:3" ht="15.75">
      <c r="A237" s="79" t="s">
        <v>1011</v>
      </c>
      <c r="B237" s="80">
        <v>1</v>
      </c>
      <c r="C237" s="78" t="s">
        <v>1851</v>
      </c>
    </row>
    <row r="238" spans="1:3" ht="15.75">
      <c r="A238" s="79" t="s">
        <v>1012</v>
      </c>
      <c r="B238" s="80">
        <v>7</v>
      </c>
      <c r="C238" s="78" t="s">
        <v>2005</v>
      </c>
    </row>
    <row r="239" spans="1:3" ht="15.75">
      <c r="A239" s="79" t="s">
        <v>1013</v>
      </c>
      <c r="B239" s="80">
        <v>6</v>
      </c>
      <c r="C239" s="78" t="s">
        <v>2000</v>
      </c>
    </row>
    <row r="240" spans="1:3" ht="15.75">
      <c r="A240" s="79" t="s">
        <v>1014</v>
      </c>
      <c r="B240" s="80">
        <v>7</v>
      </c>
      <c r="C240" s="78" t="s">
        <v>2005</v>
      </c>
    </row>
    <row r="241" spans="1:3" ht="15.75">
      <c r="A241" s="79" t="s">
        <v>384</v>
      </c>
      <c r="B241" s="80">
        <v>1</v>
      </c>
      <c r="C241" s="78" t="s">
        <v>1851</v>
      </c>
    </row>
    <row r="242" spans="1:3" ht="15.75">
      <c r="A242" s="79" t="s">
        <v>1015</v>
      </c>
      <c r="B242" s="80">
        <v>3</v>
      </c>
      <c r="C242" s="78" t="s">
        <v>1962</v>
      </c>
    </row>
    <row r="243" spans="1:3" ht="15.75">
      <c r="A243" s="79" t="s">
        <v>1016</v>
      </c>
      <c r="B243" s="80">
        <v>3</v>
      </c>
      <c r="C243" s="78" t="s">
        <v>1962</v>
      </c>
    </row>
    <row r="244" spans="1:3" ht="15.75">
      <c r="A244" s="79" t="s">
        <v>1017</v>
      </c>
      <c r="B244" s="80">
        <v>2</v>
      </c>
      <c r="C244" s="78" t="s">
        <v>1952</v>
      </c>
    </row>
    <row r="245" spans="1:3" ht="15.75">
      <c r="A245" s="79" t="s">
        <v>1018</v>
      </c>
      <c r="B245" s="80">
        <v>9</v>
      </c>
      <c r="C245" s="78" t="s">
        <v>2118</v>
      </c>
    </row>
    <row r="246" spans="1:3" ht="15.75">
      <c r="A246" s="79" t="s">
        <v>1019</v>
      </c>
      <c r="B246" s="80">
        <v>8</v>
      </c>
      <c r="C246" s="78" t="s">
        <v>2115</v>
      </c>
    </row>
    <row r="247" spans="1:3" ht="15.75">
      <c r="A247" s="79" t="s">
        <v>1020</v>
      </c>
      <c r="B247" s="80">
        <v>1</v>
      </c>
      <c r="C247" s="78" t="s">
        <v>1851</v>
      </c>
    </row>
    <row r="248" spans="1:3" ht="15.75">
      <c r="A248" s="79" t="s">
        <v>1021</v>
      </c>
      <c r="B248" s="80">
        <v>1</v>
      </c>
      <c r="C248" s="78" t="s">
        <v>1851</v>
      </c>
    </row>
    <row r="249" spans="1:3" ht="15.75">
      <c r="A249" s="79" t="s">
        <v>1022</v>
      </c>
      <c r="B249" s="80">
        <v>9</v>
      </c>
      <c r="C249" s="78" t="s">
        <v>2118</v>
      </c>
    </row>
    <row r="250" spans="1:3" ht="15.75">
      <c r="A250" s="79" t="s">
        <v>762</v>
      </c>
      <c r="B250" s="80">
        <v>2</v>
      </c>
      <c r="C250" s="78" t="s">
        <v>1952</v>
      </c>
    </row>
    <row r="251" spans="1:3" ht="15.75">
      <c r="A251" s="79" t="s">
        <v>1024</v>
      </c>
      <c r="B251" s="80">
        <v>4</v>
      </c>
      <c r="C251" s="78" t="s">
        <v>2057</v>
      </c>
    </row>
    <row r="252" spans="1:3" ht="15.75">
      <c r="A252" s="79" t="s">
        <v>1025</v>
      </c>
      <c r="B252" s="80">
        <v>8</v>
      </c>
      <c r="C252" s="78" t="s">
        <v>2115</v>
      </c>
    </row>
    <row r="253" spans="1:3" ht="15.75">
      <c r="A253" s="79" t="s">
        <v>761</v>
      </c>
      <c r="B253" s="81">
        <v>8</v>
      </c>
      <c r="C253" s="79" t="s">
        <v>2115</v>
      </c>
    </row>
    <row r="254" spans="1:3" ht="15.75">
      <c r="A254" s="79" t="s">
        <v>1026</v>
      </c>
      <c r="B254" s="80">
        <v>6</v>
      </c>
      <c r="C254" s="78" t="s">
        <v>2000</v>
      </c>
    </row>
    <row r="255" spans="1:3" ht="15.75">
      <c r="A255" s="79" t="s">
        <v>1027</v>
      </c>
      <c r="B255" s="80">
        <v>8</v>
      </c>
      <c r="C255" s="78" t="s">
        <v>2115</v>
      </c>
    </row>
    <row r="256" spans="1:3" ht="15.75">
      <c r="A256" s="79" t="s">
        <v>1028</v>
      </c>
      <c r="B256" s="80">
        <v>5</v>
      </c>
      <c r="C256" s="78" t="s">
        <v>1980</v>
      </c>
    </row>
    <row r="257" spans="1:3" ht="15.75">
      <c r="A257" s="79" t="s">
        <v>1029</v>
      </c>
      <c r="B257" s="80">
        <v>7</v>
      </c>
      <c r="C257" s="78" t="s">
        <v>2005</v>
      </c>
    </row>
    <row r="258" spans="1:3" ht="15.75">
      <c r="A258" s="79" t="s">
        <v>1030</v>
      </c>
      <c r="B258" s="80">
        <v>3</v>
      </c>
      <c r="C258" s="78" t="s">
        <v>1962</v>
      </c>
    </row>
    <row r="259" spans="1:3" ht="15.75">
      <c r="A259" s="79" t="s">
        <v>1031</v>
      </c>
      <c r="B259" s="80">
        <v>9</v>
      </c>
      <c r="C259" s="78" t="s">
        <v>2118</v>
      </c>
    </row>
    <row r="260" spans="1:3" ht="15.75">
      <c r="A260" s="79" t="s">
        <v>1801</v>
      </c>
      <c r="B260" s="80">
        <v>4</v>
      </c>
      <c r="C260" s="78" t="s">
        <v>2057</v>
      </c>
    </row>
    <row r="261" spans="1:3" ht="15.75">
      <c r="A261" s="79" t="s">
        <v>1032</v>
      </c>
      <c r="B261" s="80">
        <v>5</v>
      </c>
      <c r="C261" s="78" t="s">
        <v>1980</v>
      </c>
    </row>
    <row r="262" spans="1:3" ht="15.75">
      <c r="A262" s="79" t="s">
        <v>1033</v>
      </c>
      <c r="B262" s="81">
        <v>5</v>
      </c>
      <c r="C262" s="79" t="s">
        <v>1980</v>
      </c>
    </row>
    <row r="263" spans="1:3" ht="15.75">
      <c r="A263" s="79" t="s">
        <v>1034</v>
      </c>
      <c r="B263" s="80">
        <v>6</v>
      </c>
      <c r="C263" s="78" t="s">
        <v>2000</v>
      </c>
    </row>
    <row r="264" spans="1:3" ht="15.75">
      <c r="A264" s="79" t="s">
        <v>1035</v>
      </c>
      <c r="B264" s="80">
        <v>5</v>
      </c>
      <c r="C264" s="78" t="s">
        <v>1980</v>
      </c>
    </row>
    <row r="265" spans="1:3" ht="15.75">
      <c r="A265" s="79" t="s">
        <v>2075</v>
      </c>
      <c r="B265" s="80">
        <v>1</v>
      </c>
      <c r="C265" s="78" t="s">
        <v>1851</v>
      </c>
    </row>
    <row r="266" spans="1:3" ht="15.75">
      <c r="A266" s="79" t="s">
        <v>2076</v>
      </c>
      <c r="B266" s="80">
        <v>10</v>
      </c>
      <c r="C266" s="78" t="s">
        <v>2122</v>
      </c>
    </row>
    <row r="267" spans="1:3" ht="15.75">
      <c r="A267" s="79" t="s">
        <v>1037</v>
      </c>
      <c r="B267" s="80">
        <v>1</v>
      </c>
      <c r="C267" s="78" t="s">
        <v>1851</v>
      </c>
    </row>
    <row r="268" spans="1:3" ht="15.75">
      <c r="A268" s="79" t="s">
        <v>1038</v>
      </c>
      <c r="B268" s="80">
        <v>8</v>
      </c>
      <c r="C268" s="78" t="s">
        <v>2115</v>
      </c>
    </row>
    <row r="269" spans="1:3" ht="15.75">
      <c r="A269" s="79" t="s">
        <v>1039</v>
      </c>
      <c r="B269" s="80">
        <v>4</v>
      </c>
      <c r="C269" s="78" t="s">
        <v>2057</v>
      </c>
    </row>
    <row r="270" spans="1:3" ht="15.75">
      <c r="A270" s="79" t="s">
        <v>1040</v>
      </c>
      <c r="B270" s="80">
        <v>1</v>
      </c>
      <c r="C270" s="78" t="s">
        <v>1851</v>
      </c>
    </row>
    <row r="271" spans="1:3" ht="15.75">
      <c r="A271" s="79" t="s">
        <v>1041</v>
      </c>
      <c r="B271" s="80">
        <v>1</v>
      </c>
      <c r="C271" s="78" t="s">
        <v>1851</v>
      </c>
    </row>
    <row r="272" spans="1:3" ht="15.75">
      <c r="A272" s="79" t="s">
        <v>1042</v>
      </c>
      <c r="B272" s="80">
        <v>4</v>
      </c>
      <c r="C272" s="78" t="s">
        <v>2057</v>
      </c>
    </row>
    <row r="273" spans="1:3" ht="15.75">
      <c r="A273" s="79" t="s">
        <v>1043</v>
      </c>
      <c r="B273" s="80">
        <v>8</v>
      </c>
      <c r="C273" s="78" t="s">
        <v>2115</v>
      </c>
    </row>
    <row r="274" spans="1:3" ht="15.75">
      <c r="A274" s="79" t="s">
        <v>1044</v>
      </c>
      <c r="B274" s="80">
        <v>8</v>
      </c>
      <c r="C274" s="78" t="s">
        <v>2115</v>
      </c>
    </row>
    <row r="275" spans="1:3" ht="15.75">
      <c r="A275" s="79" t="s">
        <v>1045</v>
      </c>
      <c r="B275" s="80">
        <v>6</v>
      </c>
      <c r="C275" s="78" t="s">
        <v>2000</v>
      </c>
    </row>
    <row r="276" spans="1:3" ht="15.75">
      <c r="A276" s="79" t="s">
        <v>1046</v>
      </c>
      <c r="B276" s="80">
        <v>5</v>
      </c>
      <c r="C276" s="78" t="s">
        <v>1980</v>
      </c>
    </row>
    <row r="277" spans="1:3" ht="15.75">
      <c r="A277" s="79" t="s">
        <v>1047</v>
      </c>
      <c r="B277" s="80">
        <v>8</v>
      </c>
      <c r="C277" s="78" t="s">
        <v>2115</v>
      </c>
    </row>
    <row r="278" spans="1:3" ht="15.75">
      <c r="A278" s="79" t="s">
        <v>1048</v>
      </c>
      <c r="B278" s="80">
        <v>2</v>
      </c>
      <c r="C278" s="78" t="s">
        <v>1952</v>
      </c>
    </row>
    <row r="279" spans="1:3" ht="15.75">
      <c r="A279" s="79" t="s">
        <v>1049</v>
      </c>
      <c r="B279" s="80">
        <v>5</v>
      </c>
      <c r="C279" s="78" t="s">
        <v>1980</v>
      </c>
    </row>
    <row r="280" spans="1:3" ht="15.75">
      <c r="A280" s="79" t="s">
        <v>1050</v>
      </c>
      <c r="B280" s="80">
        <v>4</v>
      </c>
      <c r="C280" s="78" t="s">
        <v>2057</v>
      </c>
    </row>
    <row r="281" spans="1:3" ht="15.75">
      <c r="A281" s="79" t="s">
        <v>1051</v>
      </c>
      <c r="B281" s="80">
        <v>8</v>
      </c>
      <c r="C281" s="78" t="s">
        <v>2115</v>
      </c>
    </row>
    <row r="282" spans="1:3" ht="15.75">
      <c r="A282" s="79" t="s">
        <v>1052</v>
      </c>
      <c r="B282" s="80">
        <v>10</v>
      </c>
      <c r="C282" s="78" t="s">
        <v>2122</v>
      </c>
    </row>
    <row r="283" spans="1:3" ht="15.75">
      <c r="A283" s="79" t="s">
        <v>1053</v>
      </c>
      <c r="B283" s="80">
        <v>1</v>
      </c>
      <c r="C283" s="78" t="s">
        <v>1851</v>
      </c>
    </row>
    <row r="284" spans="1:3" ht="15.75">
      <c r="A284" s="79" t="s">
        <v>1054</v>
      </c>
      <c r="B284" s="80">
        <v>5</v>
      </c>
      <c r="C284" s="78" t="s">
        <v>1980</v>
      </c>
    </row>
    <row r="285" spans="1:3" ht="15.75">
      <c r="A285" s="79" t="s">
        <v>1055</v>
      </c>
      <c r="B285" s="80">
        <v>5</v>
      </c>
      <c r="C285" s="78" t="s">
        <v>1980</v>
      </c>
    </row>
    <row r="286" spans="1:3" ht="15.75">
      <c r="A286" s="79" t="s">
        <v>1056</v>
      </c>
      <c r="B286" s="80">
        <v>7</v>
      </c>
      <c r="C286" s="78" t="s">
        <v>2005</v>
      </c>
    </row>
    <row r="287" spans="1:3" ht="15.75">
      <c r="A287" s="79" t="s">
        <v>1057</v>
      </c>
      <c r="B287" s="80">
        <v>5</v>
      </c>
      <c r="C287" s="78" t="s">
        <v>1980</v>
      </c>
    </row>
    <row r="288" spans="1:3" ht="15.75">
      <c r="A288" s="79" t="s">
        <v>1058</v>
      </c>
      <c r="B288" s="80">
        <v>5</v>
      </c>
      <c r="C288" s="78" t="s">
        <v>1980</v>
      </c>
    </row>
    <row r="289" spans="1:3" ht="15.75">
      <c r="A289" s="79" t="s">
        <v>1059</v>
      </c>
      <c r="B289" s="80">
        <v>11</v>
      </c>
      <c r="C289" s="78" t="s">
        <v>2008</v>
      </c>
    </row>
    <row r="290" spans="1:3" ht="15.75">
      <c r="A290" s="79" t="s">
        <v>1060</v>
      </c>
      <c r="B290" s="80">
        <v>4</v>
      </c>
      <c r="C290" s="78" t="s">
        <v>2057</v>
      </c>
    </row>
    <row r="291" spans="1:3" ht="15.75">
      <c r="A291" s="79" t="s">
        <v>1061</v>
      </c>
      <c r="B291" s="80">
        <v>6</v>
      </c>
      <c r="C291" s="78" t="s">
        <v>2000</v>
      </c>
    </row>
    <row r="292" spans="1:3" ht="15.75">
      <c r="A292" s="79" t="s">
        <v>1802</v>
      </c>
      <c r="B292" s="80">
        <v>2</v>
      </c>
      <c r="C292" s="78" t="s">
        <v>1952</v>
      </c>
    </row>
    <row r="293" spans="1:3" ht="15.75">
      <c r="A293" s="79" t="s">
        <v>1062</v>
      </c>
      <c r="B293" s="80">
        <v>1</v>
      </c>
      <c r="C293" s="78" t="s">
        <v>1851</v>
      </c>
    </row>
    <row r="294" spans="1:3" ht="15.75">
      <c r="A294" s="79" t="s">
        <v>1063</v>
      </c>
      <c r="B294" s="80">
        <v>3</v>
      </c>
      <c r="C294" s="78" t="s">
        <v>1962</v>
      </c>
    </row>
    <row r="295" spans="1:3" ht="15.75">
      <c r="A295" s="79" t="s">
        <v>1064</v>
      </c>
      <c r="B295" s="80">
        <v>8</v>
      </c>
      <c r="C295" s="78" t="s">
        <v>2115</v>
      </c>
    </row>
    <row r="296" spans="1:3" ht="15.75">
      <c r="A296" s="79" t="s">
        <v>728</v>
      </c>
      <c r="B296" s="80">
        <v>1</v>
      </c>
      <c r="C296" s="78" t="s">
        <v>1851</v>
      </c>
    </row>
    <row r="297" spans="1:3" ht="15.75">
      <c r="A297" s="79" t="s">
        <v>748</v>
      </c>
      <c r="B297" s="81">
        <v>2</v>
      </c>
      <c r="C297" s="79" t="s">
        <v>1952</v>
      </c>
    </row>
    <row r="298" spans="1:3" ht="15.75">
      <c r="A298" s="79" t="s">
        <v>1065</v>
      </c>
      <c r="B298" s="80">
        <v>3</v>
      </c>
      <c r="C298" s="78" t="s">
        <v>1962</v>
      </c>
    </row>
    <row r="299" spans="1:3" ht="15.75">
      <c r="A299" s="79" t="s">
        <v>763</v>
      </c>
      <c r="B299" s="80">
        <v>8</v>
      </c>
      <c r="C299" s="78" t="s">
        <v>2115</v>
      </c>
    </row>
    <row r="300" spans="1:3" ht="15.75">
      <c r="A300" s="79" t="s">
        <v>1066</v>
      </c>
      <c r="B300" s="80">
        <v>6</v>
      </c>
      <c r="C300" s="78" t="s">
        <v>2000</v>
      </c>
    </row>
    <row r="301" spans="1:3" ht="15.75">
      <c r="A301" s="79" t="s">
        <v>1067</v>
      </c>
      <c r="B301" s="80">
        <v>2</v>
      </c>
      <c r="C301" s="78" t="s">
        <v>1952</v>
      </c>
    </row>
    <row r="302" spans="1:3" ht="15.75">
      <c r="A302" s="79" t="s">
        <v>1068</v>
      </c>
      <c r="B302" s="80">
        <v>5</v>
      </c>
      <c r="C302" s="78" t="s">
        <v>1980</v>
      </c>
    </row>
    <row r="303" spans="1:3" ht="15.75">
      <c r="A303" s="79" t="s">
        <v>1069</v>
      </c>
      <c r="B303" s="80">
        <v>4</v>
      </c>
      <c r="C303" s="78" t="s">
        <v>2057</v>
      </c>
    </row>
    <row r="304" spans="1:3" ht="15.75">
      <c r="A304" s="79" t="s">
        <v>1070</v>
      </c>
      <c r="B304" s="80">
        <v>6</v>
      </c>
      <c r="C304" s="78" t="s">
        <v>2000</v>
      </c>
    </row>
    <row r="305" spans="1:3" ht="15.75">
      <c r="A305" s="79" t="s">
        <v>746</v>
      </c>
      <c r="B305" s="80">
        <v>9</v>
      </c>
      <c r="C305" s="78" t="s">
        <v>2118</v>
      </c>
    </row>
    <row r="306" spans="1:3" ht="15.75">
      <c r="A306" s="79" t="s">
        <v>780</v>
      </c>
      <c r="B306" s="80">
        <v>2</v>
      </c>
      <c r="C306" s="78" t="s">
        <v>1952</v>
      </c>
    </row>
    <row r="307" spans="1:3" ht="15.75">
      <c r="A307" s="79" t="s">
        <v>1672</v>
      </c>
      <c r="B307" s="80">
        <v>1</v>
      </c>
      <c r="C307" s="78" t="s">
        <v>1851</v>
      </c>
    </row>
    <row r="308" spans="1:3" ht="15.75">
      <c r="A308" s="79" t="s">
        <v>1071</v>
      </c>
      <c r="B308" s="80">
        <v>3</v>
      </c>
      <c r="C308" s="78" t="s">
        <v>1962</v>
      </c>
    </row>
    <row r="309" spans="1:3" ht="15.75">
      <c r="A309" s="79" t="s">
        <v>731</v>
      </c>
      <c r="B309" s="80">
        <v>2</v>
      </c>
      <c r="C309" s="78" t="s">
        <v>1970</v>
      </c>
    </row>
    <row r="310" spans="1:3" ht="15.75">
      <c r="A310" s="79" t="s">
        <v>1072</v>
      </c>
      <c r="B310" s="80">
        <v>1</v>
      </c>
      <c r="C310" s="78" t="s">
        <v>1851</v>
      </c>
    </row>
    <row r="311" spans="1:3" ht="15.75">
      <c r="A311" s="79" t="s">
        <v>1673</v>
      </c>
      <c r="B311" s="80">
        <v>7</v>
      </c>
      <c r="C311" s="78" t="s">
        <v>2005</v>
      </c>
    </row>
    <row r="312" spans="1:3" ht="15.75">
      <c r="A312" s="79" t="s">
        <v>1073</v>
      </c>
      <c r="B312" s="80">
        <v>6</v>
      </c>
      <c r="C312" s="78" t="s">
        <v>2000</v>
      </c>
    </row>
    <row r="313" spans="1:3" ht="15.75">
      <c r="A313" s="79" t="s">
        <v>1074</v>
      </c>
      <c r="B313" s="80">
        <v>10</v>
      </c>
      <c r="C313" s="78" t="s">
        <v>2122</v>
      </c>
    </row>
    <row r="314" spans="1:3" ht="15.75">
      <c r="A314" s="79" t="s">
        <v>1075</v>
      </c>
      <c r="B314" s="80">
        <v>9</v>
      </c>
      <c r="C314" s="78" t="s">
        <v>2118</v>
      </c>
    </row>
    <row r="315" spans="1:3" ht="15.75">
      <c r="A315" s="79" t="s">
        <v>1077</v>
      </c>
      <c r="B315" s="80">
        <v>9</v>
      </c>
      <c r="C315" s="78" t="s">
        <v>2118</v>
      </c>
    </row>
    <row r="316" spans="1:3" ht="15.75">
      <c r="A316" s="79" t="s">
        <v>1078</v>
      </c>
      <c r="B316" s="80">
        <v>7</v>
      </c>
      <c r="C316" s="78" t="s">
        <v>2005</v>
      </c>
    </row>
    <row r="317" spans="1:3" ht="15.75">
      <c r="A317" s="79" t="s">
        <v>777</v>
      </c>
      <c r="B317" s="80">
        <v>3</v>
      </c>
      <c r="C317" s="78" t="s">
        <v>1962</v>
      </c>
    </row>
    <row r="318" spans="1:3" ht="15.75">
      <c r="A318" s="79" t="s">
        <v>1079</v>
      </c>
      <c r="B318" s="80">
        <v>3</v>
      </c>
      <c r="C318" s="78" t="s">
        <v>1962</v>
      </c>
    </row>
    <row r="319" spans="1:3" ht="15.75">
      <c r="A319" s="79" t="s">
        <v>755</v>
      </c>
      <c r="B319" s="80">
        <v>5</v>
      </c>
      <c r="C319" s="78" t="s">
        <v>1980</v>
      </c>
    </row>
    <row r="320" spans="1:3" ht="15.75">
      <c r="A320" s="79" t="s">
        <v>758</v>
      </c>
      <c r="B320" s="80">
        <v>3</v>
      </c>
      <c r="C320" s="78" t="s">
        <v>1962</v>
      </c>
    </row>
    <row r="321" spans="1:3" ht="15.75">
      <c r="A321" s="79" t="s">
        <v>807</v>
      </c>
      <c r="B321" s="80">
        <v>3</v>
      </c>
      <c r="C321" s="78" t="s">
        <v>1962</v>
      </c>
    </row>
    <row r="322" spans="1:3" ht="15.75">
      <c r="A322" s="79" t="s">
        <v>1080</v>
      </c>
      <c r="B322" s="80">
        <v>3</v>
      </c>
      <c r="C322" s="78" t="s">
        <v>1962</v>
      </c>
    </row>
    <row r="323" spans="1:3" ht="15.75">
      <c r="A323" s="79" t="s">
        <v>1081</v>
      </c>
      <c r="B323" s="80">
        <v>7</v>
      </c>
      <c r="C323" s="78" t="s">
        <v>2005</v>
      </c>
    </row>
    <row r="324" spans="1:3" ht="15.75">
      <c r="A324" s="79" t="s">
        <v>1082</v>
      </c>
      <c r="B324" s="80">
        <v>6</v>
      </c>
      <c r="C324" s="78" t="s">
        <v>2000</v>
      </c>
    </row>
    <row r="325" spans="1:3" ht="15.75">
      <c r="A325" s="79" t="s">
        <v>1083</v>
      </c>
      <c r="B325" s="80">
        <v>8</v>
      </c>
      <c r="C325" s="78" t="s">
        <v>2115</v>
      </c>
    </row>
    <row r="326" spans="1:3" ht="15.75">
      <c r="A326" s="79" t="s">
        <v>1084</v>
      </c>
      <c r="B326" s="80">
        <v>11</v>
      </c>
      <c r="C326" s="78" t="s">
        <v>2008</v>
      </c>
    </row>
    <row r="327" spans="1:3" ht="15.75">
      <c r="A327" s="79" t="s">
        <v>1085</v>
      </c>
      <c r="B327" s="80">
        <v>6</v>
      </c>
      <c r="C327" s="78" t="s">
        <v>2000</v>
      </c>
    </row>
    <row r="328" spans="1:3" ht="15.75">
      <c r="A328" s="79" t="s">
        <v>1086</v>
      </c>
      <c r="B328" s="81">
        <v>3</v>
      </c>
      <c r="C328" s="79" t="s">
        <v>1962</v>
      </c>
    </row>
    <row r="329" spans="1:3" ht="15.75">
      <c r="A329" s="79" t="s">
        <v>1087</v>
      </c>
      <c r="B329" s="80">
        <v>5</v>
      </c>
      <c r="C329" s="78" t="s">
        <v>1980</v>
      </c>
    </row>
    <row r="330" spans="1:3" ht="15.75">
      <c r="A330" s="79" t="s">
        <v>1088</v>
      </c>
      <c r="B330" s="80">
        <v>5</v>
      </c>
      <c r="C330" s="78" t="s">
        <v>1980</v>
      </c>
    </row>
    <row r="331" spans="1:3" ht="15.75">
      <c r="A331" s="79" t="s">
        <v>1089</v>
      </c>
      <c r="B331" s="80">
        <v>7</v>
      </c>
      <c r="C331" s="78" t="s">
        <v>2005</v>
      </c>
    </row>
    <row r="332" spans="1:3" ht="15.75">
      <c r="A332" s="79" t="s">
        <v>1090</v>
      </c>
      <c r="B332" s="80">
        <v>5</v>
      </c>
      <c r="C332" s="78" t="s">
        <v>1980</v>
      </c>
    </row>
    <row r="333" spans="1:3" ht="15.75">
      <c r="A333" s="79" t="s">
        <v>1091</v>
      </c>
      <c r="B333" s="80">
        <v>9</v>
      </c>
      <c r="C333" s="78" t="s">
        <v>2118</v>
      </c>
    </row>
    <row r="334" spans="1:3" ht="15.75">
      <c r="A334" s="79" t="s">
        <v>1092</v>
      </c>
      <c r="B334" s="80">
        <v>4</v>
      </c>
      <c r="C334" s="78" t="s">
        <v>2057</v>
      </c>
    </row>
    <row r="335" spans="1:3" ht="15.75">
      <c r="A335" s="79" t="s">
        <v>1093</v>
      </c>
      <c r="B335" s="80">
        <v>5</v>
      </c>
      <c r="C335" s="78" t="s">
        <v>1980</v>
      </c>
    </row>
    <row r="336" spans="1:3" ht="15.75">
      <c r="A336" s="79" t="s">
        <v>1094</v>
      </c>
      <c r="B336" s="80">
        <v>5</v>
      </c>
      <c r="C336" s="78" t="s">
        <v>1980</v>
      </c>
    </row>
    <row r="337" spans="1:3" ht="15.75">
      <c r="A337" s="79" t="s">
        <v>1095</v>
      </c>
      <c r="B337" s="80">
        <v>1</v>
      </c>
      <c r="C337" s="78" t="s">
        <v>1851</v>
      </c>
    </row>
    <row r="338" spans="1:3" ht="15.75">
      <c r="A338" s="79" t="s">
        <v>1096</v>
      </c>
      <c r="B338" s="80">
        <v>5</v>
      </c>
      <c r="C338" s="78" t="s">
        <v>1980</v>
      </c>
    </row>
    <row r="339" spans="1:3" ht="15.75">
      <c r="A339" s="79" t="s">
        <v>1097</v>
      </c>
      <c r="B339" s="80">
        <v>7</v>
      </c>
      <c r="C339" s="78" t="s">
        <v>2005</v>
      </c>
    </row>
    <row r="340" spans="1:3" ht="15.75">
      <c r="A340" s="79" t="s">
        <v>1098</v>
      </c>
      <c r="B340" s="80">
        <v>6</v>
      </c>
      <c r="C340" s="78" t="s">
        <v>2000</v>
      </c>
    </row>
    <row r="341" spans="1:3" ht="15.75">
      <c r="A341" s="79" t="s">
        <v>1099</v>
      </c>
      <c r="B341" s="80">
        <v>9</v>
      </c>
      <c r="C341" s="78" t="s">
        <v>2118</v>
      </c>
    </row>
    <row r="342" spans="1:3" ht="15.75">
      <c r="A342" s="79" t="s">
        <v>1100</v>
      </c>
      <c r="B342" s="80">
        <v>5</v>
      </c>
      <c r="C342" s="78" t="s">
        <v>1980</v>
      </c>
    </row>
    <row r="343" spans="1:3" ht="15.75">
      <c r="A343" s="79" t="s">
        <v>1101</v>
      </c>
      <c r="B343" s="80">
        <v>7</v>
      </c>
      <c r="C343" s="78" t="s">
        <v>2005</v>
      </c>
    </row>
    <row r="344" spans="1:3" ht="15.75">
      <c r="A344" s="79" t="s">
        <v>1674</v>
      </c>
      <c r="B344" s="80">
        <v>3</v>
      </c>
      <c r="C344" s="78" t="s">
        <v>1962</v>
      </c>
    </row>
    <row r="345" spans="1:3" ht="15.75">
      <c r="A345" s="79" t="s">
        <v>1675</v>
      </c>
      <c r="B345" s="80">
        <v>5</v>
      </c>
      <c r="C345" s="78" t="s">
        <v>1980</v>
      </c>
    </row>
    <row r="346" spans="1:3" ht="15.75">
      <c r="A346" s="79" t="s">
        <v>1102</v>
      </c>
      <c r="B346" s="80">
        <v>4</v>
      </c>
      <c r="C346" s="78" t="s">
        <v>2057</v>
      </c>
    </row>
    <row r="347" spans="1:3" ht="15.75">
      <c r="A347" s="79" t="s">
        <v>1103</v>
      </c>
      <c r="B347" s="80">
        <v>5</v>
      </c>
      <c r="C347" s="78" t="s">
        <v>1980</v>
      </c>
    </row>
    <row r="348" spans="1:3" ht="15.75">
      <c r="A348" s="79" t="s">
        <v>1104</v>
      </c>
      <c r="B348" s="80">
        <v>8</v>
      </c>
      <c r="C348" s="78" t="s">
        <v>2115</v>
      </c>
    </row>
    <row r="349" spans="1:3" ht="15.75">
      <c r="A349" s="79" t="s">
        <v>1105</v>
      </c>
      <c r="B349" s="80">
        <v>5</v>
      </c>
      <c r="C349" s="78" t="s">
        <v>1980</v>
      </c>
    </row>
    <row r="350" spans="1:3" ht="15.75">
      <c r="A350" s="79" t="s">
        <v>1106</v>
      </c>
      <c r="B350" s="80">
        <v>2</v>
      </c>
      <c r="C350" s="78" t="s">
        <v>1952</v>
      </c>
    </row>
    <row r="351" spans="1:3" ht="15.75">
      <c r="A351" s="79" t="s">
        <v>1107</v>
      </c>
      <c r="B351" s="80">
        <v>2</v>
      </c>
      <c r="C351" s="78" t="s">
        <v>1970</v>
      </c>
    </row>
    <row r="352" spans="1:3" ht="15.75">
      <c r="A352" s="79" t="s">
        <v>1108</v>
      </c>
      <c r="B352" s="80">
        <v>6</v>
      </c>
      <c r="C352" s="78" t="s">
        <v>2000</v>
      </c>
    </row>
    <row r="353" spans="1:3" ht="15.75">
      <c r="A353" s="79" t="s">
        <v>1109</v>
      </c>
      <c r="B353" s="80">
        <v>4</v>
      </c>
      <c r="C353" s="78" t="s">
        <v>2057</v>
      </c>
    </row>
    <row r="354" spans="1:3" ht="15.75">
      <c r="A354" s="79" t="s">
        <v>1110</v>
      </c>
      <c r="B354" s="80">
        <v>4</v>
      </c>
      <c r="C354" s="78" t="s">
        <v>2057</v>
      </c>
    </row>
    <row r="355" spans="1:3" ht="15.75">
      <c r="A355" s="79" t="s">
        <v>1111</v>
      </c>
      <c r="B355" s="80">
        <v>1</v>
      </c>
      <c r="C355" s="78" t="s">
        <v>1851</v>
      </c>
    </row>
    <row r="356" spans="1:3" ht="15.75">
      <c r="A356" s="79" t="s">
        <v>1112</v>
      </c>
      <c r="B356" s="80">
        <v>4</v>
      </c>
      <c r="C356" s="78" t="s">
        <v>2057</v>
      </c>
    </row>
    <row r="357" spans="1:3" ht="15.75">
      <c r="A357" s="79" t="s">
        <v>1113</v>
      </c>
      <c r="B357" s="80">
        <v>1</v>
      </c>
      <c r="C357" s="78" t="s">
        <v>1851</v>
      </c>
    </row>
    <row r="358" spans="1:3" ht="15.75">
      <c r="A358" s="79" t="s">
        <v>795</v>
      </c>
      <c r="B358" s="80">
        <v>11</v>
      </c>
      <c r="C358" s="78" t="s">
        <v>2008</v>
      </c>
    </row>
    <row r="359" spans="1:3" ht="15.75">
      <c r="A359" s="79" t="s">
        <v>811</v>
      </c>
      <c r="B359" s="80">
        <v>5</v>
      </c>
      <c r="C359" s="78" t="s">
        <v>1980</v>
      </c>
    </row>
    <row r="360" spans="1:3" ht="15.75">
      <c r="A360" s="79" t="s">
        <v>757</v>
      </c>
      <c r="B360" s="80">
        <v>1</v>
      </c>
      <c r="C360" s="78" t="s">
        <v>1851</v>
      </c>
    </row>
    <row r="361" spans="1:3" ht="15.75">
      <c r="A361" s="79" t="s">
        <v>1677</v>
      </c>
      <c r="B361" s="80">
        <v>2</v>
      </c>
      <c r="C361" s="78" t="s">
        <v>1952</v>
      </c>
    </row>
    <row r="362" spans="1:3" ht="15.75">
      <c r="A362" s="79" t="s">
        <v>1676</v>
      </c>
      <c r="B362" s="80">
        <v>1</v>
      </c>
      <c r="C362" s="78" t="s">
        <v>1851</v>
      </c>
    </row>
    <row r="363" spans="1:3" ht="15.75">
      <c r="A363" s="79" t="s">
        <v>1114</v>
      </c>
      <c r="B363" s="80">
        <v>6</v>
      </c>
      <c r="C363" s="78" t="s">
        <v>2000</v>
      </c>
    </row>
    <row r="364" spans="1:3" ht="15.75">
      <c r="A364" s="79" t="s">
        <v>1115</v>
      </c>
      <c r="B364" s="80">
        <v>5</v>
      </c>
      <c r="C364" s="78" t="s">
        <v>1980</v>
      </c>
    </row>
    <row r="365" spans="1:3" ht="15.75">
      <c r="A365" s="79" t="s">
        <v>1116</v>
      </c>
      <c r="B365" s="80">
        <v>6</v>
      </c>
      <c r="C365" s="78" t="s">
        <v>2000</v>
      </c>
    </row>
    <row r="366" spans="1:3" ht="15.75">
      <c r="A366" s="79" t="s">
        <v>724</v>
      </c>
      <c r="B366" s="80">
        <v>1</v>
      </c>
      <c r="C366" s="78" t="s">
        <v>1851</v>
      </c>
    </row>
    <row r="367" spans="1:3" ht="15.75">
      <c r="A367" s="79" t="s">
        <v>1117</v>
      </c>
      <c r="B367" s="80">
        <v>2</v>
      </c>
      <c r="C367" s="78" t="s">
        <v>1952</v>
      </c>
    </row>
    <row r="368" spans="1:3" ht="15.75">
      <c r="A368" s="79" t="s">
        <v>1076</v>
      </c>
      <c r="B368" s="80">
        <v>8</v>
      </c>
      <c r="C368" s="78" t="s">
        <v>2115</v>
      </c>
    </row>
    <row r="369" spans="1:3" ht="15.75">
      <c r="A369" s="79" t="s">
        <v>1118</v>
      </c>
      <c r="B369" s="80" t="s">
        <v>355</v>
      </c>
      <c r="C369" s="78" t="s">
        <v>355</v>
      </c>
    </row>
    <row r="370" spans="1:3" ht="15.75">
      <c r="A370" s="79" t="s">
        <v>1119</v>
      </c>
      <c r="B370" s="80">
        <v>9</v>
      </c>
      <c r="C370" s="78" t="s">
        <v>2118</v>
      </c>
    </row>
    <row r="371" spans="1:3" ht="15.75">
      <c r="A371" s="79" t="s">
        <v>1120</v>
      </c>
      <c r="B371" s="80">
        <v>2</v>
      </c>
      <c r="C371" s="78" t="s">
        <v>1952</v>
      </c>
    </row>
    <row r="372" spans="1:3" ht="15.75">
      <c r="A372" s="79" t="s">
        <v>1121</v>
      </c>
      <c r="B372" s="80">
        <v>1</v>
      </c>
      <c r="C372" s="78" t="s">
        <v>1851</v>
      </c>
    </row>
    <row r="373" spans="1:3" ht="15.75">
      <c r="A373" s="79" t="s">
        <v>1122</v>
      </c>
      <c r="B373" s="80">
        <v>5</v>
      </c>
      <c r="C373" s="78" t="s">
        <v>1980</v>
      </c>
    </row>
    <row r="374" spans="1:3" ht="15.75">
      <c r="A374" s="79" t="s">
        <v>1123</v>
      </c>
      <c r="B374" s="80">
        <v>5</v>
      </c>
      <c r="C374" s="78" t="s">
        <v>1980</v>
      </c>
    </row>
    <row r="375" spans="1:3" ht="15.75">
      <c r="A375" s="79" t="s">
        <v>1124</v>
      </c>
      <c r="B375" s="80">
        <v>10</v>
      </c>
      <c r="C375" s="78" t="s">
        <v>2122</v>
      </c>
    </row>
    <row r="376" spans="1:3" ht="15.75">
      <c r="A376" s="79" t="s">
        <v>1125</v>
      </c>
      <c r="B376" s="80">
        <v>4</v>
      </c>
      <c r="C376" s="78" t="s">
        <v>2057</v>
      </c>
    </row>
    <row r="377" spans="1:3" ht="15.75">
      <c r="A377" s="79" t="s">
        <v>1126</v>
      </c>
      <c r="B377" s="80">
        <v>8</v>
      </c>
      <c r="C377" s="78" t="s">
        <v>2115</v>
      </c>
    </row>
    <row r="378" spans="1:3" ht="15.75">
      <c r="A378" s="79" t="s">
        <v>1127</v>
      </c>
      <c r="B378" s="80">
        <v>10</v>
      </c>
      <c r="C378" s="78" t="s">
        <v>2122</v>
      </c>
    </row>
    <row r="379" spans="1:3" ht="15.75">
      <c r="A379" s="79" t="s">
        <v>1128</v>
      </c>
      <c r="B379" s="80">
        <v>1</v>
      </c>
      <c r="C379" s="78" t="s">
        <v>1851</v>
      </c>
    </row>
    <row r="380" spans="1:3" ht="15.75">
      <c r="A380" s="79" t="s">
        <v>1129</v>
      </c>
      <c r="B380" s="80">
        <v>10</v>
      </c>
      <c r="C380" s="78" t="s">
        <v>2122</v>
      </c>
    </row>
    <row r="381" spans="1:3" ht="15.75">
      <c r="A381" s="79" t="s">
        <v>1130</v>
      </c>
      <c r="B381" s="80">
        <v>6</v>
      </c>
      <c r="C381" s="78" t="s">
        <v>2000</v>
      </c>
    </row>
    <row r="382" spans="1:3" ht="15.75">
      <c r="A382" s="79" t="s">
        <v>1131</v>
      </c>
      <c r="B382" s="80">
        <v>2</v>
      </c>
      <c r="C382" s="78" t="s">
        <v>1952</v>
      </c>
    </row>
    <row r="383" spans="1:3" ht="15.75">
      <c r="A383" s="79" t="s">
        <v>1132</v>
      </c>
      <c r="B383" s="81">
        <v>6</v>
      </c>
      <c r="C383" s="79" t="s">
        <v>2000</v>
      </c>
    </row>
    <row r="384" spans="1:3" ht="15.75">
      <c r="A384" s="79" t="s">
        <v>783</v>
      </c>
      <c r="B384" s="80">
        <v>6</v>
      </c>
      <c r="C384" s="78" t="s">
        <v>2000</v>
      </c>
    </row>
    <row r="385" spans="1:3" ht="15.75">
      <c r="A385" s="79" t="s">
        <v>817</v>
      </c>
      <c r="B385" s="80">
        <v>3</v>
      </c>
      <c r="C385" s="78" t="s">
        <v>1962</v>
      </c>
    </row>
    <row r="386" spans="1:3" ht="15.75">
      <c r="A386" s="79" t="s">
        <v>1812</v>
      </c>
      <c r="B386" s="80">
        <v>1</v>
      </c>
      <c r="C386" s="78" t="s">
        <v>1851</v>
      </c>
    </row>
    <row r="387" spans="1:3" ht="15.75">
      <c r="A387" s="79" t="s">
        <v>1133</v>
      </c>
      <c r="B387" s="80">
        <v>1</v>
      </c>
      <c r="C387" s="78" t="s">
        <v>1851</v>
      </c>
    </row>
    <row r="388" spans="1:3" ht="15.75">
      <c r="A388" s="79" t="s">
        <v>1134</v>
      </c>
      <c r="B388" s="80">
        <v>1</v>
      </c>
      <c r="C388" s="78" t="s">
        <v>1851</v>
      </c>
    </row>
    <row r="389" spans="1:3" ht="15.75">
      <c r="A389" s="79" t="s">
        <v>1813</v>
      </c>
      <c r="B389" s="80">
        <v>1</v>
      </c>
      <c r="C389" s="78" t="s">
        <v>1851</v>
      </c>
    </row>
    <row r="390" spans="1:3" ht="15.75">
      <c r="A390" s="79" t="s">
        <v>750</v>
      </c>
      <c r="B390" s="80">
        <v>4</v>
      </c>
      <c r="C390" s="78" t="s">
        <v>2057</v>
      </c>
    </row>
    <row r="391" spans="1:3" ht="15.75">
      <c r="A391" s="79" t="s">
        <v>753</v>
      </c>
      <c r="B391" s="80">
        <v>3</v>
      </c>
      <c r="C391" s="78" t="s">
        <v>1962</v>
      </c>
    </row>
    <row r="392" spans="1:3" ht="15.75">
      <c r="A392" s="79" t="s">
        <v>1135</v>
      </c>
      <c r="B392" s="81">
        <v>5</v>
      </c>
      <c r="C392" s="79" t="s">
        <v>1980</v>
      </c>
    </row>
    <row r="393" spans="1:3" ht="15.75">
      <c r="A393" s="79" t="s">
        <v>1136</v>
      </c>
      <c r="B393" s="80">
        <v>3</v>
      </c>
      <c r="C393" s="78" t="s">
        <v>1962</v>
      </c>
    </row>
    <row r="394" spans="1:3" ht="15.75">
      <c r="A394" s="79" t="s">
        <v>1137</v>
      </c>
      <c r="B394" s="80">
        <v>1</v>
      </c>
      <c r="C394" s="78" t="s">
        <v>1851</v>
      </c>
    </row>
    <row r="395" spans="1:3" ht="15.75">
      <c r="A395" s="79" t="s">
        <v>1036</v>
      </c>
      <c r="B395" s="80">
        <v>8</v>
      </c>
      <c r="C395" s="78" t="s">
        <v>2115</v>
      </c>
    </row>
    <row r="396" spans="1:3" ht="15.75">
      <c r="A396" s="79" t="s">
        <v>1138</v>
      </c>
      <c r="B396" s="80">
        <v>4</v>
      </c>
      <c r="C396" s="78" t="s">
        <v>2057</v>
      </c>
    </row>
    <row r="397" spans="1:3" ht="15.75">
      <c r="A397" s="79" t="s">
        <v>1139</v>
      </c>
      <c r="B397" s="80">
        <v>1</v>
      </c>
      <c r="C397" s="78" t="s">
        <v>1851</v>
      </c>
    </row>
    <row r="398" spans="1:3" ht="15.75">
      <c r="A398" s="79" t="s">
        <v>1140</v>
      </c>
      <c r="B398" s="80">
        <v>1</v>
      </c>
      <c r="C398" s="78" t="s">
        <v>1851</v>
      </c>
    </row>
    <row r="399" spans="1:3" ht="15.75">
      <c r="A399" s="79" t="s">
        <v>1141</v>
      </c>
      <c r="B399" s="80">
        <v>3</v>
      </c>
      <c r="C399" s="78" t="s">
        <v>1962</v>
      </c>
    </row>
    <row r="400" spans="1:3" ht="15.75">
      <c r="A400" s="79" t="s">
        <v>1142</v>
      </c>
      <c r="B400" s="80">
        <v>3</v>
      </c>
      <c r="C400" s="78" t="s">
        <v>1962</v>
      </c>
    </row>
    <row r="401" spans="1:3" ht="15.75">
      <c r="A401" s="79" t="s">
        <v>1143</v>
      </c>
      <c r="B401" s="80">
        <v>4</v>
      </c>
      <c r="C401" s="78" t="s">
        <v>2057</v>
      </c>
    </row>
    <row r="402" spans="1:3" ht="15.75">
      <c r="A402" s="79" t="s">
        <v>1144</v>
      </c>
      <c r="B402" s="80">
        <v>7</v>
      </c>
      <c r="C402" s="78" t="s">
        <v>2005</v>
      </c>
    </row>
    <row r="403" spans="1:3" ht="15.75">
      <c r="A403" s="79" t="s">
        <v>1145</v>
      </c>
      <c r="B403" s="80">
        <v>5</v>
      </c>
      <c r="C403" s="78" t="s">
        <v>1980</v>
      </c>
    </row>
    <row r="404" spans="1:3" ht="15.75">
      <c r="A404" s="79" t="s">
        <v>1146</v>
      </c>
      <c r="B404" s="80">
        <v>8</v>
      </c>
      <c r="C404" s="78" t="s">
        <v>2115</v>
      </c>
    </row>
    <row r="405" spans="1:3" ht="15.75">
      <c r="A405" s="79" t="s">
        <v>1147</v>
      </c>
      <c r="B405" s="80">
        <v>7</v>
      </c>
      <c r="C405" s="78" t="s">
        <v>2005</v>
      </c>
    </row>
    <row r="406" spans="1:3" ht="15.75">
      <c r="A406" s="79" t="s">
        <v>727</v>
      </c>
      <c r="B406" s="80">
        <v>1</v>
      </c>
      <c r="C406" s="78" t="s">
        <v>1851</v>
      </c>
    </row>
    <row r="407" spans="1:3" ht="15.75">
      <c r="A407" s="79" t="s">
        <v>752</v>
      </c>
      <c r="B407" s="80">
        <v>9</v>
      </c>
      <c r="C407" s="78" t="s">
        <v>2118</v>
      </c>
    </row>
    <row r="408" spans="1:3" ht="15.75">
      <c r="A408" s="79" t="s">
        <v>798</v>
      </c>
      <c r="B408" s="80">
        <v>6</v>
      </c>
      <c r="C408" s="78" t="s">
        <v>2000</v>
      </c>
    </row>
    <row r="409" spans="1:3" ht="15.75">
      <c r="A409" s="79" t="s">
        <v>1148</v>
      </c>
      <c r="B409" s="80">
        <v>6</v>
      </c>
      <c r="C409" s="78" t="s">
        <v>2000</v>
      </c>
    </row>
    <row r="410" spans="1:3" ht="15.75">
      <c r="A410" s="79" t="s">
        <v>1149</v>
      </c>
      <c r="B410" s="80">
        <v>1</v>
      </c>
      <c r="C410" s="78" t="s">
        <v>1851</v>
      </c>
    </row>
    <row r="411" spans="1:3" ht="15.75">
      <c r="A411" s="79" t="s">
        <v>1150</v>
      </c>
      <c r="B411" s="80">
        <v>3</v>
      </c>
      <c r="C411" s="78" t="s">
        <v>1962</v>
      </c>
    </row>
    <row r="412" spans="1:3" ht="15.75">
      <c r="A412" s="79" t="s">
        <v>1151</v>
      </c>
      <c r="B412" s="80">
        <v>7</v>
      </c>
      <c r="C412" s="78" t="s">
        <v>2005</v>
      </c>
    </row>
    <row r="413" spans="1:3" ht="15.75">
      <c r="A413" s="79" t="s">
        <v>1152</v>
      </c>
      <c r="B413" s="80">
        <v>1</v>
      </c>
      <c r="C413" s="78" t="s">
        <v>1851</v>
      </c>
    </row>
    <row r="414" spans="1:3" ht="15.75">
      <c r="A414" s="79" t="s">
        <v>1678</v>
      </c>
      <c r="B414" s="80">
        <v>2</v>
      </c>
      <c r="C414" s="78" t="s">
        <v>1952</v>
      </c>
    </row>
    <row r="415" spans="1:3" ht="15.75">
      <c r="A415" s="79" t="s">
        <v>1679</v>
      </c>
      <c r="B415" s="80">
        <v>3</v>
      </c>
      <c r="C415" s="78" t="s">
        <v>1962</v>
      </c>
    </row>
    <row r="416" spans="1:3" ht="15.75">
      <c r="A416" s="79" t="s">
        <v>1153</v>
      </c>
      <c r="B416" s="80">
        <v>5</v>
      </c>
      <c r="C416" s="78" t="s">
        <v>1980</v>
      </c>
    </row>
    <row r="417" spans="1:3" ht="15.75">
      <c r="A417" s="79" t="s">
        <v>1154</v>
      </c>
      <c r="B417" s="80">
        <v>7</v>
      </c>
      <c r="C417" s="78" t="s">
        <v>2005</v>
      </c>
    </row>
    <row r="418" spans="1:3" ht="15.75">
      <c r="A418" s="79" t="s">
        <v>1155</v>
      </c>
      <c r="B418" s="80">
        <v>3</v>
      </c>
      <c r="C418" s="78" t="s">
        <v>1962</v>
      </c>
    </row>
    <row r="419" spans="1:3" ht="15.75">
      <c r="A419" s="79" t="s">
        <v>1156</v>
      </c>
      <c r="B419" s="80">
        <v>9</v>
      </c>
      <c r="C419" s="78" t="s">
        <v>2118</v>
      </c>
    </row>
    <row r="420" spans="1:3" ht="15.75">
      <c r="A420" s="79" t="s">
        <v>1680</v>
      </c>
      <c r="B420" s="80">
        <v>3</v>
      </c>
      <c r="C420" s="78" t="s">
        <v>1962</v>
      </c>
    </row>
    <row r="421" spans="1:3" ht="15.75">
      <c r="A421" s="79" t="s">
        <v>1157</v>
      </c>
      <c r="B421" s="80">
        <v>1</v>
      </c>
      <c r="C421" s="78" t="s">
        <v>1851</v>
      </c>
    </row>
    <row r="422" spans="1:3" ht="15.75">
      <c r="A422" s="79" t="s">
        <v>1158</v>
      </c>
      <c r="B422" s="80">
        <v>3</v>
      </c>
      <c r="C422" s="78" t="s">
        <v>1962</v>
      </c>
    </row>
    <row r="423" spans="1:3" ht="15.75">
      <c r="A423" s="79" t="s">
        <v>1159</v>
      </c>
      <c r="B423" s="80">
        <v>1</v>
      </c>
      <c r="C423" s="78" t="s">
        <v>1851</v>
      </c>
    </row>
    <row r="424" spans="1:3" ht="15.75">
      <c r="A424" s="79" t="s">
        <v>1160</v>
      </c>
      <c r="B424" s="80">
        <v>4</v>
      </c>
      <c r="C424" s="78" t="s">
        <v>2057</v>
      </c>
    </row>
    <row r="425" spans="1:3" ht="15.75">
      <c r="A425" s="79" t="s">
        <v>803</v>
      </c>
      <c r="B425" s="80">
        <v>4</v>
      </c>
      <c r="C425" s="78" t="s">
        <v>2057</v>
      </c>
    </row>
    <row r="426" spans="1:3" ht="15.75">
      <c r="A426" s="79" t="s">
        <v>1681</v>
      </c>
      <c r="B426" s="80">
        <v>7</v>
      </c>
      <c r="C426" s="78" t="s">
        <v>2005</v>
      </c>
    </row>
    <row r="427" spans="1:3" ht="15.75">
      <c r="A427" s="79" t="s">
        <v>822</v>
      </c>
      <c r="B427" s="80">
        <v>5</v>
      </c>
      <c r="C427" s="78" t="s">
        <v>1980</v>
      </c>
    </row>
    <row r="428" spans="1:3" ht="15.75">
      <c r="A428" s="79" t="s">
        <v>1162</v>
      </c>
      <c r="B428" s="80">
        <v>8</v>
      </c>
      <c r="C428" s="78" t="s">
        <v>2115</v>
      </c>
    </row>
    <row r="429" spans="1:3" ht="15.75">
      <c r="A429" s="79" t="s">
        <v>1163</v>
      </c>
      <c r="B429" s="80">
        <v>5</v>
      </c>
      <c r="C429" s="78" t="s">
        <v>1980</v>
      </c>
    </row>
    <row r="430" spans="1:3" ht="15.75">
      <c r="A430" s="79" t="s">
        <v>1164</v>
      </c>
      <c r="B430" s="80">
        <v>9</v>
      </c>
      <c r="C430" s="78" t="s">
        <v>2118</v>
      </c>
    </row>
    <row r="431" spans="1:3" ht="15.75">
      <c r="A431" s="79" t="s">
        <v>1165</v>
      </c>
      <c r="B431" s="81">
        <v>1</v>
      </c>
      <c r="C431" s="79" t="s">
        <v>1851</v>
      </c>
    </row>
    <row r="432" spans="1:3" ht="15.75">
      <c r="A432" s="79" t="s">
        <v>1166</v>
      </c>
      <c r="B432" s="80">
        <v>9</v>
      </c>
      <c r="C432" s="78" t="s">
        <v>2118</v>
      </c>
    </row>
    <row r="433" spans="1:3" ht="15.75">
      <c r="A433" s="79" t="s">
        <v>1167</v>
      </c>
      <c r="B433" s="80">
        <v>3</v>
      </c>
      <c r="C433" s="78" t="s">
        <v>1962</v>
      </c>
    </row>
    <row r="434" spans="1:3" ht="15.75">
      <c r="A434" s="79" t="s">
        <v>1168</v>
      </c>
      <c r="B434" s="80">
        <v>6</v>
      </c>
      <c r="C434" s="78" t="s">
        <v>2000</v>
      </c>
    </row>
    <row r="435" spans="1:3" ht="15.75">
      <c r="A435" s="79" t="s">
        <v>1169</v>
      </c>
      <c r="B435" s="80">
        <v>6</v>
      </c>
      <c r="C435" s="78" t="s">
        <v>2000</v>
      </c>
    </row>
    <row r="436" spans="1:3" ht="15.75">
      <c r="A436" s="79" t="s">
        <v>1170</v>
      </c>
      <c r="B436" s="80">
        <v>4</v>
      </c>
      <c r="C436" s="78" t="s">
        <v>2057</v>
      </c>
    </row>
    <row r="437" spans="1:3" ht="15.75">
      <c r="A437" s="79" t="s">
        <v>1171</v>
      </c>
      <c r="B437" s="80">
        <v>6</v>
      </c>
      <c r="C437" s="78" t="s">
        <v>2000</v>
      </c>
    </row>
    <row r="438" spans="1:3" ht="15.75">
      <c r="A438" s="79" t="s">
        <v>1172</v>
      </c>
      <c r="B438" s="80">
        <v>7</v>
      </c>
      <c r="C438" s="78" t="s">
        <v>2005</v>
      </c>
    </row>
    <row r="439" spans="1:3" ht="15.75">
      <c r="A439" s="79" t="s">
        <v>1814</v>
      </c>
      <c r="B439" s="80">
        <v>2</v>
      </c>
      <c r="C439" s="78" t="s">
        <v>1952</v>
      </c>
    </row>
    <row r="440" spans="1:3" ht="15.75">
      <c r="A440" s="79" t="s">
        <v>1173</v>
      </c>
      <c r="B440" s="80">
        <v>2</v>
      </c>
      <c r="C440" s="78" t="s">
        <v>1952</v>
      </c>
    </row>
    <row r="441" spans="1:3" ht="15.75">
      <c r="A441" s="79" t="s">
        <v>1174</v>
      </c>
      <c r="B441" s="80">
        <v>1</v>
      </c>
      <c r="C441" s="78" t="s">
        <v>1851</v>
      </c>
    </row>
    <row r="442" spans="1:3" ht="15.75">
      <c r="A442" s="79" t="s">
        <v>1175</v>
      </c>
      <c r="B442" s="80">
        <v>7</v>
      </c>
      <c r="C442" s="78" t="s">
        <v>2005</v>
      </c>
    </row>
    <row r="443" spans="1:3" ht="15.75">
      <c r="A443" s="79" t="s">
        <v>1176</v>
      </c>
      <c r="B443" s="80">
        <v>9</v>
      </c>
      <c r="C443" s="78" t="s">
        <v>2118</v>
      </c>
    </row>
    <row r="444" spans="1:3" ht="15.75">
      <c r="A444" s="79" t="s">
        <v>898</v>
      </c>
      <c r="B444" s="80">
        <v>10</v>
      </c>
      <c r="C444" s="78" t="s">
        <v>2122</v>
      </c>
    </row>
    <row r="445" spans="1:3" ht="15.75">
      <c r="A445" s="79" t="s">
        <v>1177</v>
      </c>
      <c r="B445" s="80">
        <v>5</v>
      </c>
      <c r="C445" s="78" t="s">
        <v>1980</v>
      </c>
    </row>
    <row r="446" spans="1:3" ht="15.75">
      <c r="A446" s="79" t="s">
        <v>1178</v>
      </c>
      <c r="B446" s="80">
        <v>5</v>
      </c>
      <c r="C446" s="78" t="s">
        <v>1980</v>
      </c>
    </row>
    <row r="447" spans="1:3" ht="15.75">
      <c r="A447" s="79" t="s">
        <v>1179</v>
      </c>
      <c r="B447" s="80">
        <v>9</v>
      </c>
      <c r="C447" s="78" t="s">
        <v>2118</v>
      </c>
    </row>
    <row r="448" spans="1:3" ht="15.75">
      <c r="A448" s="79" t="s">
        <v>799</v>
      </c>
      <c r="B448" s="80">
        <v>10</v>
      </c>
      <c r="C448" s="78" t="s">
        <v>2122</v>
      </c>
    </row>
    <row r="449" spans="1:3" ht="15.75">
      <c r="A449" s="79" t="s">
        <v>801</v>
      </c>
      <c r="B449" s="80">
        <v>6</v>
      </c>
      <c r="C449" s="78" t="s">
        <v>2000</v>
      </c>
    </row>
    <row r="450" spans="1:3" ht="15.75">
      <c r="A450" s="79" t="s">
        <v>1180</v>
      </c>
      <c r="B450" s="81">
        <v>7</v>
      </c>
      <c r="C450" s="79" t="s">
        <v>2005</v>
      </c>
    </row>
    <row r="451" spans="1:3" ht="15.75">
      <c r="A451" s="79" t="s">
        <v>1181</v>
      </c>
      <c r="B451" s="80">
        <v>3</v>
      </c>
      <c r="C451" s="78" t="s">
        <v>1962</v>
      </c>
    </row>
    <row r="452" spans="1:3" ht="15.75">
      <c r="A452" s="79" t="s">
        <v>1182</v>
      </c>
      <c r="B452" s="80">
        <v>12</v>
      </c>
      <c r="C452" s="78" t="s">
        <v>10</v>
      </c>
    </row>
    <row r="453" spans="1:3" ht="15.75">
      <c r="A453" s="79" t="s">
        <v>1183</v>
      </c>
      <c r="B453" s="80">
        <v>6</v>
      </c>
      <c r="C453" s="78" t="s">
        <v>2000</v>
      </c>
    </row>
    <row r="454" spans="1:3" ht="15.75">
      <c r="A454" s="79" t="s">
        <v>1184</v>
      </c>
      <c r="B454" s="80">
        <v>9</v>
      </c>
      <c r="C454" s="78" t="s">
        <v>2118</v>
      </c>
    </row>
    <row r="455" spans="1:3" ht="15.75">
      <c r="A455" s="79" t="s">
        <v>1185</v>
      </c>
      <c r="B455" s="80">
        <v>6</v>
      </c>
      <c r="C455" s="78" t="s">
        <v>2000</v>
      </c>
    </row>
    <row r="456" spans="1:3" ht="15.75">
      <c r="A456" s="79" t="s">
        <v>1186</v>
      </c>
      <c r="B456" s="80">
        <v>4</v>
      </c>
      <c r="C456" s="78" t="s">
        <v>2057</v>
      </c>
    </row>
    <row r="457" spans="1:3" ht="15.75">
      <c r="A457" s="79" t="s">
        <v>1187</v>
      </c>
      <c r="B457" s="80">
        <v>1</v>
      </c>
      <c r="C457" s="78" t="s">
        <v>1851</v>
      </c>
    </row>
    <row r="458" spans="1:3" ht="15.75">
      <c r="A458" s="79" t="s">
        <v>1188</v>
      </c>
      <c r="B458" s="80">
        <v>6</v>
      </c>
      <c r="C458" s="78" t="s">
        <v>2000</v>
      </c>
    </row>
    <row r="459" spans="1:3" ht="15.75">
      <c r="A459" s="79" t="s">
        <v>1189</v>
      </c>
      <c r="B459" s="80">
        <v>12</v>
      </c>
      <c r="C459" s="78" t="s">
        <v>10</v>
      </c>
    </row>
    <row r="460" spans="1:3" ht="15.75">
      <c r="A460" s="79" t="s">
        <v>1190</v>
      </c>
      <c r="B460" s="80">
        <v>6</v>
      </c>
      <c r="C460" s="78" t="s">
        <v>2000</v>
      </c>
    </row>
    <row r="461" spans="1:3" ht="15.75">
      <c r="A461" s="79" t="s">
        <v>1815</v>
      </c>
      <c r="B461" s="80">
        <v>3</v>
      </c>
      <c r="C461" s="78" t="s">
        <v>1962</v>
      </c>
    </row>
    <row r="462" spans="1:3" ht="15.75">
      <c r="A462" s="79" t="s">
        <v>1191</v>
      </c>
      <c r="B462" s="80">
        <v>6</v>
      </c>
      <c r="C462" s="78" t="s">
        <v>2000</v>
      </c>
    </row>
    <row r="463" spans="1:3" ht="15.75">
      <c r="A463" s="79" t="s">
        <v>1192</v>
      </c>
      <c r="B463" s="80">
        <v>3</v>
      </c>
      <c r="C463" s="78" t="s">
        <v>1962</v>
      </c>
    </row>
    <row r="464" spans="1:3" ht="15.75">
      <c r="A464" s="79" t="s">
        <v>1193</v>
      </c>
      <c r="B464" s="80">
        <v>1</v>
      </c>
      <c r="C464" s="78" t="s">
        <v>1851</v>
      </c>
    </row>
    <row r="465" spans="1:3" ht="15.75">
      <c r="A465" s="79" t="s">
        <v>1194</v>
      </c>
      <c r="B465" s="80">
        <v>6</v>
      </c>
      <c r="C465" s="78" t="s">
        <v>2000</v>
      </c>
    </row>
    <row r="466" spans="1:3" ht="15.75">
      <c r="A466" s="79" t="s">
        <v>1195</v>
      </c>
      <c r="B466" s="80">
        <v>2</v>
      </c>
      <c r="C466" s="78" t="s">
        <v>1952</v>
      </c>
    </row>
    <row r="467" spans="1:3" ht="15.75">
      <c r="A467" s="79" t="s">
        <v>1196</v>
      </c>
      <c r="B467" s="80">
        <v>6</v>
      </c>
      <c r="C467" s="78" t="s">
        <v>2000</v>
      </c>
    </row>
    <row r="468" spans="1:3" ht="15.75">
      <c r="A468" s="79" t="s">
        <v>1197</v>
      </c>
      <c r="B468" s="80">
        <v>4</v>
      </c>
      <c r="C468" s="78" t="s">
        <v>2057</v>
      </c>
    </row>
    <row r="469" spans="1:3" ht="15.75">
      <c r="A469" s="79" t="s">
        <v>1198</v>
      </c>
      <c r="B469" s="80">
        <v>2</v>
      </c>
      <c r="C469" s="78" t="s">
        <v>1952</v>
      </c>
    </row>
    <row r="470" spans="1:3" ht="15.75">
      <c r="A470" s="79" t="s">
        <v>773</v>
      </c>
      <c r="B470" s="80">
        <v>3</v>
      </c>
      <c r="C470" s="78" t="s">
        <v>1962</v>
      </c>
    </row>
    <row r="471" spans="1:3" ht="15.75">
      <c r="A471" s="79" t="s">
        <v>764</v>
      </c>
      <c r="B471" s="80">
        <v>9</v>
      </c>
      <c r="C471" s="78" t="s">
        <v>2118</v>
      </c>
    </row>
    <row r="472" spans="1:3" ht="15.75">
      <c r="A472" s="79" t="s">
        <v>765</v>
      </c>
      <c r="B472" s="80">
        <v>4</v>
      </c>
      <c r="C472" s="78" t="s">
        <v>2057</v>
      </c>
    </row>
    <row r="473" spans="1:3" ht="15.75">
      <c r="A473" s="79" t="s">
        <v>766</v>
      </c>
      <c r="B473" s="80">
        <v>2</v>
      </c>
      <c r="C473" s="78" t="s">
        <v>1952</v>
      </c>
    </row>
    <row r="474" spans="1:3" ht="15.75">
      <c r="A474" s="79" t="s">
        <v>767</v>
      </c>
      <c r="B474" s="80">
        <v>6</v>
      </c>
      <c r="C474" s="78" t="s">
        <v>2000</v>
      </c>
    </row>
    <row r="475" spans="1:3" ht="15.75">
      <c r="A475" s="79" t="s">
        <v>768</v>
      </c>
      <c r="B475" s="80">
        <v>4</v>
      </c>
      <c r="C475" s="78" t="s">
        <v>2057</v>
      </c>
    </row>
    <row r="476" spans="1:3" ht="15.75">
      <c r="A476" s="79" t="s">
        <v>769</v>
      </c>
      <c r="B476" s="80">
        <v>9</v>
      </c>
      <c r="C476" s="78" t="s">
        <v>2118</v>
      </c>
    </row>
    <row r="477" spans="1:3" ht="15.75">
      <c r="A477" s="79" t="s">
        <v>770</v>
      </c>
      <c r="B477" s="80">
        <v>2</v>
      </c>
      <c r="C477" s="78" t="s">
        <v>1952</v>
      </c>
    </row>
    <row r="478" spans="1:3" ht="15.75">
      <c r="A478" s="79" t="s">
        <v>771</v>
      </c>
      <c r="B478" s="80">
        <v>8</v>
      </c>
      <c r="C478" s="78" t="s">
        <v>2115</v>
      </c>
    </row>
    <row r="479" spans="1:3" ht="15.75">
      <c r="A479" s="79" t="s">
        <v>772</v>
      </c>
      <c r="B479" s="80">
        <v>6</v>
      </c>
      <c r="C479" s="78" t="s">
        <v>2000</v>
      </c>
    </row>
    <row r="480" spans="1:3" ht="15.75">
      <c r="A480" s="79" t="s">
        <v>1199</v>
      </c>
      <c r="B480" s="80">
        <v>8</v>
      </c>
      <c r="C480" s="78" t="s">
        <v>2115</v>
      </c>
    </row>
    <row r="481" spans="1:3" ht="15.75">
      <c r="A481" s="79" t="s">
        <v>1200</v>
      </c>
      <c r="B481" s="80">
        <v>6</v>
      </c>
      <c r="C481" s="78" t="s">
        <v>2000</v>
      </c>
    </row>
    <row r="482" spans="1:3" ht="15.75">
      <c r="A482" s="79" t="s">
        <v>1201</v>
      </c>
      <c r="B482" s="80">
        <v>6</v>
      </c>
      <c r="C482" s="78" t="s">
        <v>2000</v>
      </c>
    </row>
    <row r="483" spans="1:3" ht="15.75">
      <c r="A483" s="79" t="s">
        <v>1202</v>
      </c>
      <c r="B483" s="80">
        <v>5</v>
      </c>
      <c r="C483" s="78" t="s">
        <v>1980</v>
      </c>
    </row>
    <row r="484" spans="1:3" ht="15.75">
      <c r="A484" s="79" t="s">
        <v>1203</v>
      </c>
      <c r="B484" s="80">
        <v>10</v>
      </c>
      <c r="C484" s="78" t="s">
        <v>2122</v>
      </c>
    </row>
    <row r="485" spans="1:3" ht="15.75">
      <c r="A485" s="79" t="s">
        <v>1204</v>
      </c>
      <c r="B485" s="80">
        <v>6</v>
      </c>
      <c r="C485" s="78" t="s">
        <v>2000</v>
      </c>
    </row>
    <row r="486" spans="1:3" ht="15.75">
      <c r="A486" s="79" t="s">
        <v>1205</v>
      </c>
      <c r="B486" s="80">
        <v>8</v>
      </c>
      <c r="C486" s="78" t="s">
        <v>2115</v>
      </c>
    </row>
    <row r="487" spans="1:3" ht="15.75">
      <c r="A487" s="79" t="s">
        <v>1206</v>
      </c>
      <c r="B487" s="80">
        <v>2</v>
      </c>
      <c r="C487" s="78" t="s">
        <v>1952</v>
      </c>
    </row>
    <row r="488" spans="1:3" ht="15.75">
      <c r="A488" s="79" t="s">
        <v>1207</v>
      </c>
      <c r="B488" s="80">
        <v>1</v>
      </c>
      <c r="C488" s="78" t="s">
        <v>1851</v>
      </c>
    </row>
    <row r="489" spans="1:3" ht="15.75">
      <c r="A489" s="79" t="s">
        <v>1816</v>
      </c>
      <c r="B489" s="80">
        <v>2</v>
      </c>
      <c r="C489" s="78" t="s">
        <v>1952</v>
      </c>
    </row>
    <row r="490" spans="1:3" ht="15.75">
      <c r="A490" s="79" t="s">
        <v>1208</v>
      </c>
      <c r="B490" s="80">
        <v>8</v>
      </c>
      <c r="C490" s="78" t="s">
        <v>2115</v>
      </c>
    </row>
    <row r="491" spans="1:3" ht="15.75">
      <c r="A491" s="79" t="s">
        <v>1209</v>
      </c>
      <c r="B491" s="80">
        <v>8</v>
      </c>
      <c r="C491" s="78" t="s">
        <v>2115</v>
      </c>
    </row>
    <row r="492" spans="1:3" ht="15.75">
      <c r="A492" s="79" t="s">
        <v>1210</v>
      </c>
      <c r="B492" s="80">
        <v>10</v>
      </c>
      <c r="C492" s="78" t="s">
        <v>2122</v>
      </c>
    </row>
    <row r="493" spans="1:3" ht="15.75">
      <c r="A493" s="79" t="s">
        <v>1211</v>
      </c>
      <c r="B493" s="80">
        <v>1</v>
      </c>
      <c r="C493" s="78" t="s">
        <v>1851</v>
      </c>
    </row>
    <row r="494" spans="1:3" ht="15.75">
      <c r="A494" s="79" t="s">
        <v>1212</v>
      </c>
      <c r="B494" s="80">
        <v>2</v>
      </c>
      <c r="C494" s="78" t="s">
        <v>1952</v>
      </c>
    </row>
    <row r="495" spans="1:3" ht="15.75">
      <c r="A495" s="79" t="s">
        <v>1213</v>
      </c>
      <c r="B495" s="80">
        <v>8</v>
      </c>
      <c r="C495" s="78" t="s">
        <v>2115</v>
      </c>
    </row>
    <row r="496" spans="1:3" ht="15.75">
      <c r="A496" s="79" t="s">
        <v>1818</v>
      </c>
      <c r="B496" s="80">
        <v>3</v>
      </c>
      <c r="C496" s="78" t="s">
        <v>1962</v>
      </c>
    </row>
    <row r="497" spans="1:3" ht="15.75">
      <c r="A497" s="79" t="s">
        <v>1214</v>
      </c>
      <c r="B497" s="80">
        <v>11</v>
      </c>
      <c r="C497" s="78" t="s">
        <v>2008</v>
      </c>
    </row>
    <row r="498" spans="1:3" ht="15.75">
      <c r="A498" s="79" t="s">
        <v>1215</v>
      </c>
      <c r="B498" s="80">
        <v>5</v>
      </c>
      <c r="C498" s="78" t="s">
        <v>1980</v>
      </c>
    </row>
    <row r="499" spans="1:3" ht="15.75">
      <c r="A499" s="79" t="s">
        <v>1216</v>
      </c>
      <c r="B499" s="80">
        <v>6</v>
      </c>
      <c r="C499" s="78" t="s">
        <v>2000</v>
      </c>
    </row>
    <row r="500" spans="1:3" ht="15.75">
      <c r="A500" s="79" t="s">
        <v>1217</v>
      </c>
      <c r="B500" s="80">
        <v>7</v>
      </c>
      <c r="C500" s="78" t="s">
        <v>2005</v>
      </c>
    </row>
    <row r="501" spans="1:3" ht="15.75">
      <c r="A501" s="79" t="s">
        <v>1819</v>
      </c>
      <c r="B501" s="80">
        <v>3</v>
      </c>
      <c r="C501" s="78" t="s">
        <v>1962</v>
      </c>
    </row>
    <row r="502" spans="1:3" ht="15.75">
      <c r="A502" s="79" t="s">
        <v>1218</v>
      </c>
      <c r="B502" s="80">
        <v>3</v>
      </c>
      <c r="C502" s="78" t="s">
        <v>1962</v>
      </c>
    </row>
    <row r="503" spans="1:3" ht="15.75">
      <c r="A503" s="79" t="s">
        <v>1219</v>
      </c>
      <c r="B503" s="80">
        <v>5</v>
      </c>
      <c r="C503" s="78" t="s">
        <v>1980</v>
      </c>
    </row>
    <row r="504" spans="1:3" ht="15.75">
      <c r="A504" s="79" t="s">
        <v>1220</v>
      </c>
      <c r="B504" s="80">
        <v>5</v>
      </c>
      <c r="C504" s="78" t="s">
        <v>1980</v>
      </c>
    </row>
    <row r="505" spans="1:3" ht="15.75">
      <c r="A505" s="79" t="s">
        <v>1221</v>
      </c>
      <c r="B505" s="80">
        <v>4</v>
      </c>
      <c r="C505" s="78" t="s">
        <v>2057</v>
      </c>
    </row>
    <row r="506" spans="1:3" ht="15.75">
      <c r="A506" s="79" t="s">
        <v>1222</v>
      </c>
      <c r="B506" s="80">
        <v>4</v>
      </c>
      <c r="C506" s="78" t="s">
        <v>2057</v>
      </c>
    </row>
    <row r="507" spans="1:3" ht="15.75">
      <c r="A507" s="79" t="s">
        <v>1223</v>
      </c>
      <c r="B507" s="80">
        <v>5</v>
      </c>
      <c r="C507" s="78" t="s">
        <v>1980</v>
      </c>
    </row>
    <row r="508" spans="1:3" ht="15.75">
      <c r="A508" s="79" t="s">
        <v>1224</v>
      </c>
      <c r="B508" s="80">
        <v>3</v>
      </c>
      <c r="C508" s="78" t="s">
        <v>1962</v>
      </c>
    </row>
    <row r="509" spans="1:3" ht="15.75">
      <c r="A509" s="79" t="s">
        <v>1225</v>
      </c>
      <c r="B509" s="80">
        <v>7</v>
      </c>
      <c r="C509" s="78" t="s">
        <v>2005</v>
      </c>
    </row>
    <row r="510" spans="1:3" ht="15.75">
      <c r="A510" s="79" t="s">
        <v>1226</v>
      </c>
      <c r="B510" s="81">
        <v>7</v>
      </c>
      <c r="C510" s="79" t="s">
        <v>2005</v>
      </c>
    </row>
    <row r="511" spans="1:3" ht="15.75">
      <c r="A511" s="79" t="s">
        <v>1227</v>
      </c>
      <c r="B511" s="80">
        <v>8</v>
      </c>
      <c r="C511" s="78" t="s">
        <v>2115</v>
      </c>
    </row>
    <row r="512" spans="1:3" ht="15.75">
      <c r="A512" s="79" t="s">
        <v>1228</v>
      </c>
      <c r="B512" s="80">
        <v>3</v>
      </c>
      <c r="C512" s="78" t="s">
        <v>1962</v>
      </c>
    </row>
    <row r="513" spans="1:3" ht="15.75">
      <c r="A513" s="79" t="s">
        <v>1229</v>
      </c>
      <c r="B513" s="80">
        <v>10</v>
      </c>
      <c r="C513" s="78" t="s">
        <v>2122</v>
      </c>
    </row>
    <row r="514" spans="1:3" ht="15.75">
      <c r="A514" s="79" t="s">
        <v>1230</v>
      </c>
      <c r="B514" s="80">
        <v>4</v>
      </c>
      <c r="C514" s="78" t="s">
        <v>2057</v>
      </c>
    </row>
    <row r="515" spans="1:3" ht="15.75">
      <c r="A515" s="79" t="s">
        <v>1231</v>
      </c>
      <c r="B515" s="80">
        <v>6</v>
      </c>
      <c r="C515" s="78" t="s">
        <v>2000</v>
      </c>
    </row>
    <row r="516" spans="1:3" ht="15.75">
      <c r="A516" s="79" t="s">
        <v>1232</v>
      </c>
      <c r="B516" s="80">
        <v>3</v>
      </c>
      <c r="C516" s="78" t="s">
        <v>1962</v>
      </c>
    </row>
    <row r="517" spans="1:3" ht="15.75">
      <c r="A517" s="79" t="s">
        <v>1233</v>
      </c>
      <c r="B517" s="80">
        <v>7</v>
      </c>
      <c r="C517" s="78" t="s">
        <v>2005</v>
      </c>
    </row>
    <row r="518" spans="1:3" ht="15.75">
      <c r="A518" s="79" t="s">
        <v>1234</v>
      </c>
      <c r="B518" s="80">
        <v>9</v>
      </c>
      <c r="C518" s="78" t="s">
        <v>2118</v>
      </c>
    </row>
    <row r="519" spans="1:3" ht="15.75">
      <c r="A519" s="79" t="s">
        <v>1820</v>
      </c>
      <c r="B519" s="80">
        <v>1</v>
      </c>
      <c r="C519" s="78" t="s">
        <v>1851</v>
      </c>
    </row>
    <row r="520" spans="1:3" ht="15.75">
      <c r="A520" s="79" t="s">
        <v>1235</v>
      </c>
      <c r="B520" s="80">
        <v>3</v>
      </c>
      <c r="C520" s="78" t="s">
        <v>1962</v>
      </c>
    </row>
    <row r="521" spans="1:3" ht="15.75">
      <c r="A521" s="79" t="s">
        <v>1236</v>
      </c>
      <c r="B521" s="80">
        <v>1</v>
      </c>
      <c r="C521" s="78" t="s">
        <v>1851</v>
      </c>
    </row>
    <row r="522" spans="1:3" ht="15.75">
      <c r="A522" s="79" t="s">
        <v>1237</v>
      </c>
      <c r="B522" s="80">
        <v>5</v>
      </c>
      <c r="C522" s="78" t="s">
        <v>1980</v>
      </c>
    </row>
    <row r="523" spans="1:3" ht="15.75">
      <c r="A523" s="79" t="s">
        <v>1238</v>
      </c>
      <c r="B523" s="80">
        <v>7</v>
      </c>
      <c r="C523" s="78" t="s">
        <v>2005</v>
      </c>
    </row>
    <row r="524" spans="1:3" ht="15.75">
      <c r="A524" s="79" t="s">
        <v>1239</v>
      </c>
      <c r="B524" s="80">
        <v>2</v>
      </c>
      <c r="C524" s="78" t="s">
        <v>1952</v>
      </c>
    </row>
    <row r="525" spans="1:3" ht="15.75">
      <c r="A525" s="79" t="s">
        <v>1240</v>
      </c>
      <c r="B525" s="80">
        <v>2</v>
      </c>
      <c r="C525" s="78" t="s">
        <v>1952</v>
      </c>
    </row>
    <row r="526" spans="1:3" ht="15.75">
      <c r="A526" s="79" t="s">
        <v>1241</v>
      </c>
      <c r="B526" s="80">
        <v>5</v>
      </c>
      <c r="C526" s="78" t="s">
        <v>1980</v>
      </c>
    </row>
    <row r="527" spans="1:3" ht="15.75">
      <c r="A527" s="79" t="s">
        <v>1242</v>
      </c>
      <c r="B527" s="80">
        <v>3</v>
      </c>
      <c r="C527" s="78" t="s">
        <v>1962</v>
      </c>
    </row>
    <row r="528" spans="1:3" ht="15.75">
      <c r="A528" s="79" t="s">
        <v>1243</v>
      </c>
      <c r="B528" s="80">
        <v>3</v>
      </c>
      <c r="C528" s="78" t="s">
        <v>1962</v>
      </c>
    </row>
    <row r="529" spans="1:3" ht="15.75">
      <c r="A529" s="79" t="s">
        <v>1244</v>
      </c>
      <c r="B529" s="80">
        <v>6</v>
      </c>
      <c r="C529" s="78" t="s">
        <v>2000</v>
      </c>
    </row>
    <row r="530" spans="1:3" ht="15.75">
      <c r="A530" s="79" t="s">
        <v>1245</v>
      </c>
      <c r="B530" s="80">
        <v>3</v>
      </c>
      <c r="C530" s="78" t="s">
        <v>1962</v>
      </c>
    </row>
    <row r="531" spans="1:3" ht="15.75">
      <c r="A531" s="79" t="s">
        <v>1246</v>
      </c>
      <c r="B531" s="80">
        <v>11</v>
      </c>
      <c r="C531" s="78" t="s">
        <v>2008</v>
      </c>
    </row>
    <row r="532" spans="1:3" ht="15.75">
      <c r="A532" s="79" t="s">
        <v>1247</v>
      </c>
      <c r="B532" s="80">
        <v>9</v>
      </c>
      <c r="C532" s="78" t="s">
        <v>2118</v>
      </c>
    </row>
    <row r="533" spans="1:3" ht="15.75">
      <c r="A533" s="79" t="s">
        <v>1248</v>
      </c>
      <c r="B533" s="80">
        <v>9</v>
      </c>
      <c r="C533" s="78" t="s">
        <v>2118</v>
      </c>
    </row>
    <row r="534" spans="1:3" ht="15.75">
      <c r="A534" s="79" t="s">
        <v>1249</v>
      </c>
      <c r="B534" s="80">
        <v>5</v>
      </c>
      <c r="C534" s="78" t="s">
        <v>1980</v>
      </c>
    </row>
    <row r="535" spans="1:3" ht="15.75">
      <c r="A535" s="79" t="s">
        <v>1250</v>
      </c>
      <c r="B535" s="80">
        <v>5</v>
      </c>
      <c r="C535" s="78" t="s">
        <v>1980</v>
      </c>
    </row>
    <row r="536" spans="1:3" ht="15.75">
      <c r="A536" s="79" t="s">
        <v>1251</v>
      </c>
      <c r="B536" s="80">
        <v>4</v>
      </c>
      <c r="C536" s="78" t="s">
        <v>2057</v>
      </c>
    </row>
    <row r="537" spans="1:3" ht="15.75">
      <c r="A537" s="79" t="s">
        <v>1252</v>
      </c>
      <c r="B537" s="80">
        <v>3</v>
      </c>
      <c r="C537" s="78" t="s">
        <v>1962</v>
      </c>
    </row>
    <row r="538" spans="1:3" ht="15.75">
      <c r="A538" s="79" t="s">
        <v>1253</v>
      </c>
      <c r="B538" s="81">
        <v>6</v>
      </c>
      <c r="C538" s="79" t="s">
        <v>2000</v>
      </c>
    </row>
    <row r="539" spans="1:3" ht="15.75">
      <c r="A539" s="79" t="s">
        <v>1254</v>
      </c>
      <c r="B539" s="80">
        <v>4</v>
      </c>
      <c r="C539" s="78" t="s">
        <v>2057</v>
      </c>
    </row>
    <row r="540" spans="1:3" ht="15.75">
      <c r="A540" s="79" t="s">
        <v>1255</v>
      </c>
      <c r="B540" s="80">
        <v>5</v>
      </c>
      <c r="C540" s="78" t="s">
        <v>1980</v>
      </c>
    </row>
    <row r="541" spans="1:3" ht="15.75">
      <c r="A541" s="79" t="s">
        <v>1256</v>
      </c>
      <c r="B541" s="80">
        <v>4</v>
      </c>
      <c r="C541" s="78" t="s">
        <v>2057</v>
      </c>
    </row>
    <row r="542" spans="1:3" ht="15.75">
      <c r="A542" s="79" t="s">
        <v>1257</v>
      </c>
      <c r="B542" s="80">
        <v>4</v>
      </c>
      <c r="C542" s="78" t="s">
        <v>2057</v>
      </c>
    </row>
    <row r="543" spans="1:3" ht="15.75">
      <c r="A543" s="79" t="s">
        <v>1682</v>
      </c>
      <c r="B543" s="80">
        <v>7</v>
      </c>
      <c r="C543" s="78" t="s">
        <v>2005</v>
      </c>
    </row>
    <row r="544" spans="1:3" ht="15.75">
      <c r="A544" s="79" t="s">
        <v>730</v>
      </c>
      <c r="B544" s="80">
        <v>2</v>
      </c>
      <c r="C544" s="78" t="s">
        <v>1952</v>
      </c>
    </row>
    <row r="545" spans="1:3" ht="15.75">
      <c r="A545" s="79" t="s">
        <v>794</v>
      </c>
      <c r="B545" s="80">
        <v>6</v>
      </c>
      <c r="C545" s="78" t="s">
        <v>2000</v>
      </c>
    </row>
    <row r="546" spans="1:3" ht="15.75">
      <c r="A546" s="79" t="s">
        <v>1258</v>
      </c>
      <c r="B546" s="80">
        <v>11</v>
      </c>
      <c r="C546" s="78" t="s">
        <v>2008</v>
      </c>
    </row>
    <row r="547" spans="1:3" ht="15.75">
      <c r="A547" s="79" t="s">
        <v>1259</v>
      </c>
      <c r="B547" s="80">
        <v>10</v>
      </c>
      <c r="C547" s="78" t="s">
        <v>2122</v>
      </c>
    </row>
    <row r="548" spans="1:3" ht="15.75">
      <c r="A548" s="79" t="s">
        <v>1260</v>
      </c>
      <c r="B548" s="81">
        <v>7</v>
      </c>
      <c r="C548" s="79" t="s">
        <v>2005</v>
      </c>
    </row>
    <row r="549" spans="1:3" ht="15.75">
      <c r="A549" s="79" t="s">
        <v>1261</v>
      </c>
      <c r="B549" s="80">
        <v>3</v>
      </c>
      <c r="C549" s="78" t="s">
        <v>1962</v>
      </c>
    </row>
    <row r="550" spans="1:3" ht="15.75">
      <c r="A550" s="79" t="s">
        <v>1262</v>
      </c>
      <c r="B550" s="80">
        <v>5</v>
      </c>
      <c r="C550" s="78" t="s">
        <v>1980</v>
      </c>
    </row>
    <row r="551" spans="1:3" ht="15.75">
      <c r="A551" s="79" t="s">
        <v>1263</v>
      </c>
      <c r="B551" s="80">
        <v>10</v>
      </c>
      <c r="C551" s="78" t="s">
        <v>2122</v>
      </c>
    </row>
    <row r="552" spans="1:3" ht="15.75">
      <c r="A552" s="79" t="s">
        <v>1264</v>
      </c>
      <c r="B552" s="80">
        <v>6</v>
      </c>
      <c r="C552" s="78" t="s">
        <v>2000</v>
      </c>
    </row>
    <row r="553" spans="1:3" ht="15.75">
      <c r="A553" s="79" t="s">
        <v>1265</v>
      </c>
      <c r="B553" s="80">
        <v>7</v>
      </c>
      <c r="C553" s="78" t="s">
        <v>2005</v>
      </c>
    </row>
    <row r="554" spans="1:3" ht="15.75">
      <c r="A554" s="79" t="s">
        <v>890</v>
      </c>
      <c r="B554" s="80">
        <v>5</v>
      </c>
      <c r="C554" s="78" t="s">
        <v>1980</v>
      </c>
    </row>
    <row r="555" spans="1:3" ht="15.75">
      <c r="A555" s="79" t="s">
        <v>1266</v>
      </c>
      <c r="B555" s="80">
        <v>3</v>
      </c>
      <c r="C555" s="78" t="s">
        <v>1962</v>
      </c>
    </row>
    <row r="556" spans="1:3" ht="15.75">
      <c r="A556" s="79" t="s">
        <v>1267</v>
      </c>
      <c r="B556" s="80">
        <v>8</v>
      </c>
      <c r="C556" s="78" t="s">
        <v>2115</v>
      </c>
    </row>
    <row r="557" spans="1:3" ht="15.75">
      <c r="A557" s="79" t="s">
        <v>1268</v>
      </c>
      <c r="B557" s="80">
        <v>9</v>
      </c>
      <c r="C557" s="78" t="s">
        <v>2118</v>
      </c>
    </row>
    <row r="558" spans="1:3" ht="15.75">
      <c r="A558" s="79" t="s">
        <v>1269</v>
      </c>
      <c r="B558" s="80">
        <v>2</v>
      </c>
      <c r="C558" s="78" t="s">
        <v>1952</v>
      </c>
    </row>
    <row r="559" spans="1:3" ht="15.75">
      <c r="A559" s="79" t="s">
        <v>1270</v>
      </c>
      <c r="B559" s="80">
        <v>4</v>
      </c>
      <c r="C559" s="78" t="s">
        <v>2057</v>
      </c>
    </row>
    <row r="560" spans="1:3" ht="15.75">
      <c r="A560" s="79" t="s">
        <v>1271</v>
      </c>
      <c r="B560" s="80">
        <v>8</v>
      </c>
      <c r="C560" s="78" t="s">
        <v>2115</v>
      </c>
    </row>
    <row r="561" spans="1:3" ht="15.75">
      <c r="A561" s="79" t="s">
        <v>1272</v>
      </c>
      <c r="B561" s="80">
        <v>10</v>
      </c>
      <c r="C561" s="78" t="s">
        <v>2122</v>
      </c>
    </row>
    <row r="562" spans="1:3" ht="15.75">
      <c r="A562" s="79" t="s">
        <v>1273</v>
      </c>
      <c r="B562" s="80">
        <v>6</v>
      </c>
      <c r="C562" s="78" t="s">
        <v>2000</v>
      </c>
    </row>
    <row r="563" spans="1:3" ht="15.75">
      <c r="A563" s="79" t="s">
        <v>1274</v>
      </c>
      <c r="B563" s="80">
        <v>8</v>
      </c>
      <c r="C563" s="78" t="s">
        <v>2115</v>
      </c>
    </row>
    <row r="564" spans="1:3" ht="15.75">
      <c r="A564" s="79" t="s">
        <v>1275</v>
      </c>
      <c r="B564" s="80">
        <v>1</v>
      </c>
      <c r="C564" s="78" t="s">
        <v>1851</v>
      </c>
    </row>
    <row r="565" spans="1:3" ht="15.75">
      <c r="A565" s="79" t="s">
        <v>1276</v>
      </c>
      <c r="B565" s="80">
        <v>9</v>
      </c>
      <c r="C565" s="78" t="s">
        <v>2118</v>
      </c>
    </row>
    <row r="566" spans="1:3" ht="15.75">
      <c r="A566" s="79" t="s">
        <v>1277</v>
      </c>
      <c r="B566" s="80">
        <v>5</v>
      </c>
      <c r="C566" s="78" t="s">
        <v>1980</v>
      </c>
    </row>
    <row r="567" spans="1:3" ht="15.75">
      <c r="A567" s="79" t="s">
        <v>1823</v>
      </c>
      <c r="B567" s="80">
        <v>1</v>
      </c>
      <c r="C567" s="78" t="s">
        <v>1851</v>
      </c>
    </row>
    <row r="568" spans="1:3" ht="15.75">
      <c r="A568" s="79" t="s">
        <v>1278</v>
      </c>
      <c r="B568" s="80">
        <v>7</v>
      </c>
      <c r="C568" s="78" t="s">
        <v>2005</v>
      </c>
    </row>
    <row r="569" spans="1:3" ht="15.75">
      <c r="A569" s="79" t="s">
        <v>1279</v>
      </c>
      <c r="B569" s="80">
        <v>3</v>
      </c>
      <c r="C569" s="78" t="s">
        <v>1962</v>
      </c>
    </row>
    <row r="570" spans="1:3" ht="15.75">
      <c r="A570" s="79" t="s">
        <v>1280</v>
      </c>
      <c r="B570" s="80">
        <v>4</v>
      </c>
      <c r="C570" s="78" t="s">
        <v>2057</v>
      </c>
    </row>
    <row r="571" spans="1:3" ht="15.75">
      <c r="A571" s="79" t="s">
        <v>1281</v>
      </c>
      <c r="B571" s="80">
        <v>12</v>
      </c>
      <c r="C571" s="78" t="s">
        <v>10</v>
      </c>
    </row>
    <row r="572" spans="1:3" ht="15.75">
      <c r="A572" s="79" t="s">
        <v>1282</v>
      </c>
      <c r="B572" s="80">
        <v>8</v>
      </c>
      <c r="C572" s="78" t="s">
        <v>2115</v>
      </c>
    </row>
    <row r="573" spans="1:3" ht="15.75">
      <c r="A573" s="79" t="s">
        <v>739</v>
      </c>
      <c r="B573" s="80">
        <v>6</v>
      </c>
      <c r="C573" s="78" t="s">
        <v>2000</v>
      </c>
    </row>
    <row r="574" spans="1:3" ht="15.75">
      <c r="A574" s="79" t="s">
        <v>785</v>
      </c>
      <c r="B574" s="80">
        <v>7</v>
      </c>
      <c r="C574" s="78" t="s">
        <v>2005</v>
      </c>
    </row>
    <row r="575" spans="1:3" ht="15.75">
      <c r="A575" s="79" t="s">
        <v>1283</v>
      </c>
      <c r="B575" s="80">
        <v>4</v>
      </c>
      <c r="C575" s="78" t="s">
        <v>2057</v>
      </c>
    </row>
    <row r="576" spans="1:3" ht="15.75">
      <c r="A576" s="79" t="s">
        <v>1284</v>
      </c>
      <c r="B576" s="80">
        <v>4</v>
      </c>
      <c r="C576" s="78" t="s">
        <v>2057</v>
      </c>
    </row>
    <row r="577" spans="1:3" ht="15.75">
      <c r="A577" s="79" t="s">
        <v>1285</v>
      </c>
      <c r="B577" s="80">
        <v>9</v>
      </c>
      <c r="C577" s="78" t="s">
        <v>2118</v>
      </c>
    </row>
    <row r="578" spans="1:3" ht="15.75">
      <c r="A578" s="79" t="s">
        <v>1826</v>
      </c>
      <c r="B578" s="80">
        <v>3</v>
      </c>
      <c r="C578" s="78" t="s">
        <v>1962</v>
      </c>
    </row>
    <row r="579" spans="1:3" ht="15.75">
      <c r="A579" s="79" t="s">
        <v>1286</v>
      </c>
      <c r="B579" s="80">
        <v>8</v>
      </c>
      <c r="C579" s="78" t="s">
        <v>2115</v>
      </c>
    </row>
    <row r="580" spans="1:3" ht="15.75">
      <c r="A580" s="79" t="s">
        <v>1287</v>
      </c>
      <c r="B580" s="80">
        <v>4</v>
      </c>
      <c r="C580" s="78" t="s">
        <v>2057</v>
      </c>
    </row>
    <row r="581" spans="1:3" ht="15.75">
      <c r="A581" s="79" t="s">
        <v>1288</v>
      </c>
      <c r="B581" s="80">
        <v>3</v>
      </c>
      <c r="C581" s="78" t="s">
        <v>1962</v>
      </c>
    </row>
    <row r="582" spans="1:3" ht="15.75">
      <c r="A582" s="79" t="s">
        <v>1289</v>
      </c>
      <c r="B582" s="80">
        <v>4</v>
      </c>
      <c r="C582" s="78" t="s">
        <v>2057</v>
      </c>
    </row>
    <row r="583" spans="1:3" ht="15.75">
      <c r="A583" s="79" t="s">
        <v>1290</v>
      </c>
      <c r="B583" s="80">
        <v>2</v>
      </c>
      <c r="C583" s="78" t="s">
        <v>1952</v>
      </c>
    </row>
    <row r="584" spans="1:3" ht="15.75">
      <c r="A584" s="79" t="s">
        <v>1291</v>
      </c>
      <c r="B584" s="80">
        <v>9</v>
      </c>
      <c r="C584" s="78" t="s">
        <v>2118</v>
      </c>
    </row>
    <row r="585" spans="1:3" ht="15.75">
      <c r="A585" s="79" t="s">
        <v>1292</v>
      </c>
      <c r="B585" s="80">
        <v>6</v>
      </c>
      <c r="C585" s="78" t="s">
        <v>2000</v>
      </c>
    </row>
    <row r="586" spans="1:3" ht="15.75">
      <c r="A586" s="79" t="s">
        <v>1293</v>
      </c>
      <c r="B586" s="80">
        <v>5</v>
      </c>
      <c r="C586" s="78" t="s">
        <v>1980</v>
      </c>
    </row>
    <row r="587" spans="1:3" ht="15.75">
      <c r="A587" s="79" t="s">
        <v>1294</v>
      </c>
      <c r="B587" s="80">
        <v>2</v>
      </c>
      <c r="C587" s="78" t="s">
        <v>1952</v>
      </c>
    </row>
    <row r="588" spans="1:3" ht="15.75">
      <c r="A588" s="79" t="s">
        <v>1295</v>
      </c>
      <c r="B588" s="80">
        <v>5</v>
      </c>
      <c r="C588" s="78" t="s">
        <v>1980</v>
      </c>
    </row>
    <row r="589" spans="1:3" ht="15.75">
      <c r="A589" s="79" t="s">
        <v>1296</v>
      </c>
      <c r="B589" s="80">
        <v>2</v>
      </c>
      <c r="C589" s="78" t="s">
        <v>1952</v>
      </c>
    </row>
    <row r="590" spans="1:3" ht="15.75">
      <c r="A590" s="79" t="s">
        <v>1297</v>
      </c>
      <c r="B590" s="80">
        <v>9</v>
      </c>
      <c r="C590" s="78" t="s">
        <v>2118</v>
      </c>
    </row>
    <row r="591" spans="1:3" ht="15.75">
      <c r="A591" s="79" t="s">
        <v>1298</v>
      </c>
      <c r="B591" s="80">
        <v>8</v>
      </c>
      <c r="C591" s="78" t="s">
        <v>2115</v>
      </c>
    </row>
    <row r="592" spans="1:3" ht="15.75">
      <c r="A592" s="79" t="s">
        <v>1299</v>
      </c>
      <c r="B592" s="80">
        <v>9</v>
      </c>
      <c r="C592" s="78" t="s">
        <v>2118</v>
      </c>
    </row>
    <row r="593" spans="1:3" ht="15.75">
      <c r="A593" s="79" t="s">
        <v>1300</v>
      </c>
      <c r="B593" s="80">
        <v>10</v>
      </c>
      <c r="C593" s="78" t="s">
        <v>2122</v>
      </c>
    </row>
    <row r="594" spans="1:3" ht="15.75">
      <c r="A594" s="79" t="s">
        <v>1301</v>
      </c>
      <c r="B594" s="80">
        <v>4</v>
      </c>
      <c r="C594" s="78" t="s">
        <v>2057</v>
      </c>
    </row>
    <row r="595" spans="1:3" ht="15.75">
      <c r="A595" s="79" t="s">
        <v>1302</v>
      </c>
      <c r="B595" s="80">
        <v>9</v>
      </c>
      <c r="C595" s="78" t="s">
        <v>2118</v>
      </c>
    </row>
    <row r="596" spans="1:3" ht="15.75">
      <c r="A596" s="79" t="s">
        <v>1303</v>
      </c>
      <c r="B596" s="80">
        <v>6</v>
      </c>
      <c r="C596" s="78" t="s">
        <v>2000</v>
      </c>
    </row>
    <row r="597" spans="1:3" ht="15.75">
      <c r="A597" s="79" t="s">
        <v>1683</v>
      </c>
      <c r="B597" s="80">
        <v>7</v>
      </c>
      <c r="C597" s="78" t="s">
        <v>2005</v>
      </c>
    </row>
    <row r="598" spans="1:3" ht="15.75">
      <c r="A598" s="79" t="s">
        <v>1684</v>
      </c>
      <c r="B598" s="80">
        <v>9</v>
      </c>
      <c r="C598" s="78" t="s">
        <v>2118</v>
      </c>
    </row>
    <row r="599" spans="1:3" ht="15.75">
      <c r="A599" s="79" t="s">
        <v>1685</v>
      </c>
      <c r="B599" s="80">
        <v>4</v>
      </c>
      <c r="C599" s="78" t="s">
        <v>2057</v>
      </c>
    </row>
    <row r="600" spans="1:3" ht="15.75">
      <c r="A600" s="79" t="s">
        <v>1304</v>
      </c>
      <c r="B600" s="81">
        <v>6</v>
      </c>
      <c r="C600" s="79" t="s">
        <v>2000</v>
      </c>
    </row>
    <row r="601" spans="1:3" ht="15.75">
      <c r="A601" s="79" t="s">
        <v>1305</v>
      </c>
      <c r="B601" s="80">
        <v>4</v>
      </c>
      <c r="C601" s="78" t="s">
        <v>2057</v>
      </c>
    </row>
    <row r="602" spans="1:3" ht="15.75">
      <c r="A602" s="79" t="s">
        <v>1306</v>
      </c>
      <c r="B602" s="80">
        <v>3</v>
      </c>
      <c r="C602" s="78" t="s">
        <v>1962</v>
      </c>
    </row>
    <row r="603" spans="1:3" ht="15.75">
      <c r="A603" s="79" t="s">
        <v>1307</v>
      </c>
      <c r="B603" s="80">
        <v>6</v>
      </c>
      <c r="C603" s="78" t="s">
        <v>2000</v>
      </c>
    </row>
    <row r="604" spans="1:3" ht="15.75">
      <c r="A604" s="79" t="s">
        <v>1308</v>
      </c>
      <c r="B604" s="80">
        <v>4</v>
      </c>
      <c r="C604" s="78" t="s">
        <v>2057</v>
      </c>
    </row>
    <row r="605" spans="1:3" ht="15.75">
      <c r="A605" s="79" t="s">
        <v>1309</v>
      </c>
      <c r="B605" s="80">
        <v>5</v>
      </c>
      <c r="C605" s="78" t="s">
        <v>1980</v>
      </c>
    </row>
    <row r="606" spans="1:3" ht="15.75">
      <c r="A606" s="79" t="s">
        <v>1310</v>
      </c>
      <c r="B606" s="80">
        <v>2</v>
      </c>
      <c r="C606" s="78" t="s">
        <v>1952</v>
      </c>
    </row>
    <row r="607" spans="1:3" ht="15.75">
      <c r="A607" s="79" t="s">
        <v>1311</v>
      </c>
      <c r="B607" s="80">
        <v>6</v>
      </c>
      <c r="C607" s="78" t="s">
        <v>2000</v>
      </c>
    </row>
    <row r="608" spans="1:3" ht="15.75">
      <c r="A608" s="79" t="s">
        <v>1312</v>
      </c>
      <c r="B608" s="81">
        <v>6</v>
      </c>
      <c r="C608" s="79" t="s">
        <v>2000</v>
      </c>
    </row>
    <row r="609" spans="1:3" ht="15.75">
      <c r="A609" s="79" t="s">
        <v>1313</v>
      </c>
      <c r="B609" s="80">
        <v>1</v>
      </c>
      <c r="C609" s="78" t="s">
        <v>1851</v>
      </c>
    </row>
    <row r="610" spans="1:3" ht="15.75">
      <c r="A610" s="79" t="s">
        <v>1314</v>
      </c>
      <c r="B610" s="80">
        <v>6</v>
      </c>
      <c r="C610" s="78" t="s">
        <v>2000</v>
      </c>
    </row>
    <row r="611" spans="1:3" ht="15.75">
      <c r="A611" s="79" t="s">
        <v>1315</v>
      </c>
      <c r="B611" s="80">
        <v>5</v>
      </c>
      <c r="C611" s="78" t="s">
        <v>1980</v>
      </c>
    </row>
    <row r="612" spans="1:3" ht="15.75">
      <c r="A612" s="79" t="s">
        <v>1686</v>
      </c>
      <c r="B612" s="80">
        <v>7</v>
      </c>
      <c r="C612" s="78" t="s">
        <v>2005</v>
      </c>
    </row>
    <row r="613" spans="1:3" ht="15.75">
      <c r="A613" s="79" t="s">
        <v>732</v>
      </c>
      <c r="B613" s="80">
        <v>2</v>
      </c>
      <c r="C613" s="78" t="s">
        <v>1970</v>
      </c>
    </row>
    <row r="614" spans="1:3" ht="15.75">
      <c r="A614" s="79" t="s">
        <v>784</v>
      </c>
      <c r="B614" s="80">
        <v>6</v>
      </c>
      <c r="C614" s="78" t="s">
        <v>2000</v>
      </c>
    </row>
    <row r="615" spans="1:3" ht="15.75">
      <c r="A615" s="79" t="s">
        <v>1316</v>
      </c>
      <c r="B615" s="80">
        <v>6</v>
      </c>
      <c r="C615" s="78" t="s">
        <v>2000</v>
      </c>
    </row>
    <row r="616" spans="1:3" ht="15.75">
      <c r="A616" s="79" t="s">
        <v>1317</v>
      </c>
      <c r="B616" s="80">
        <v>4</v>
      </c>
      <c r="C616" s="78" t="s">
        <v>2057</v>
      </c>
    </row>
    <row r="617" spans="1:3" ht="15.75">
      <c r="A617" s="79" t="s">
        <v>1318</v>
      </c>
      <c r="B617" s="80">
        <v>5</v>
      </c>
      <c r="C617" s="78" t="s">
        <v>1980</v>
      </c>
    </row>
    <row r="618" spans="1:3" ht="15.75">
      <c r="A618" s="79" t="s">
        <v>1319</v>
      </c>
      <c r="B618" s="80">
        <v>2</v>
      </c>
      <c r="C618" s="78" t="s">
        <v>1952</v>
      </c>
    </row>
    <row r="619" spans="1:3" ht="15.75">
      <c r="A619" s="79" t="s">
        <v>1320</v>
      </c>
      <c r="B619" s="80">
        <v>3</v>
      </c>
      <c r="C619" s="78" t="s">
        <v>1962</v>
      </c>
    </row>
    <row r="620" spans="1:3" ht="15.75">
      <c r="A620" s="79" t="s">
        <v>1321</v>
      </c>
      <c r="B620" s="81">
        <v>5</v>
      </c>
      <c r="C620" s="79" t="s">
        <v>1980</v>
      </c>
    </row>
    <row r="621" spans="1:3" ht="15.75">
      <c r="A621" s="79" t="s">
        <v>1322</v>
      </c>
      <c r="B621" s="80">
        <v>4</v>
      </c>
      <c r="C621" s="78" t="s">
        <v>2057</v>
      </c>
    </row>
    <row r="622" spans="1:3" ht="15.75">
      <c r="A622" s="79" t="s">
        <v>1323</v>
      </c>
      <c r="B622" s="80">
        <v>4</v>
      </c>
      <c r="C622" s="78" t="s">
        <v>2057</v>
      </c>
    </row>
    <row r="623" spans="1:3" ht="15.75">
      <c r="A623" s="79" t="s">
        <v>1324</v>
      </c>
      <c r="B623" s="80">
        <v>1</v>
      </c>
      <c r="C623" s="78" t="s">
        <v>1851</v>
      </c>
    </row>
    <row r="624" spans="1:3" ht="15.75">
      <c r="A624" s="79" t="s">
        <v>1325</v>
      </c>
      <c r="B624" s="80">
        <v>8</v>
      </c>
      <c r="C624" s="78" t="s">
        <v>2115</v>
      </c>
    </row>
    <row r="625" spans="1:3" ht="15.75">
      <c r="A625" s="79" t="s">
        <v>1326</v>
      </c>
      <c r="B625" s="80">
        <v>5</v>
      </c>
      <c r="C625" s="78" t="s">
        <v>1980</v>
      </c>
    </row>
    <row r="626" spans="1:3" ht="15.75">
      <c r="A626" s="79" t="s">
        <v>1327</v>
      </c>
      <c r="B626" s="80">
        <v>4</v>
      </c>
      <c r="C626" s="78" t="s">
        <v>2057</v>
      </c>
    </row>
    <row r="627" spans="1:3" ht="15.75">
      <c r="A627" s="79" t="s">
        <v>1328</v>
      </c>
      <c r="B627" s="80">
        <v>2</v>
      </c>
      <c r="C627" s="78" t="s">
        <v>1970</v>
      </c>
    </row>
    <row r="628" spans="1:3" ht="15.75">
      <c r="A628" s="79" t="s">
        <v>1329</v>
      </c>
      <c r="B628" s="80">
        <v>4</v>
      </c>
      <c r="C628" s="78" t="s">
        <v>2057</v>
      </c>
    </row>
    <row r="629" spans="1:3" ht="15.75">
      <c r="A629" s="79" t="s">
        <v>1330</v>
      </c>
      <c r="B629" s="80">
        <v>7</v>
      </c>
      <c r="C629" s="78" t="s">
        <v>2005</v>
      </c>
    </row>
    <row r="630" spans="1:3" ht="15.75">
      <c r="A630" s="79" t="s">
        <v>1331</v>
      </c>
      <c r="B630" s="81">
        <v>8</v>
      </c>
      <c r="C630" s="79" t="s">
        <v>2115</v>
      </c>
    </row>
    <row r="631" spans="1:3" ht="15.75">
      <c r="A631" s="79" t="s">
        <v>1332</v>
      </c>
      <c r="B631" s="80">
        <v>8</v>
      </c>
      <c r="C631" s="78" t="s">
        <v>2115</v>
      </c>
    </row>
    <row r="632" spans="1:3" ht="15.75">
      <c r="A632" s="79" t="s">
        <v>1333</v>
      </c>
      <c r="B632" s="80">
        <v>3</v>
      </c>
      <c r="C632" s="78" t="s">
        <v>1962</v>
      </c>
    </row>
    <row r="633" spans="1:3" ht="15.75">
      <c r="A633" s="79" t="s">
        <v>1334</v>
      </c>
      <c r="B633" s="80">
        <v>8</v>
      </c>
      <c r="C633" s="78" t="s">
        <v>2115</v>
      </c>
    </row>
    <row r="634" spans="1:3" ht="15.75">
      <c r="A634" s="79" t="s">
        <v>1335</v>
      </c>
      <c r="B634" s="80">
        <v>6</v>
      </c>
      <c r="C634" s="78" t="s">
        <v>2000</v>
      </c>
    </row>
    <row r="635" spans="1:3" ht="15.75">
      <c r="A635" s="79" t="s">
        <v>1336</v>
      </c>
      <c r="B635" s="80">
        <v>2</v>
      </c>
      <c r="C635" s="78" t="s">
        <v>1952</v>
      </c>
    </row>
    <row r="636" spans="1:3" ht="15.75">
      <c r="A636" s="79" t="s">
        <v>1337</v>
      </c>
      <c r="B636" s="81">
        <v>7</v>
      </c>
      <c r="C636" s="79" t="s">
        <v>2005</v>
      </c>
    </row>
    <row r="637" spans="1:3" ht="15.75">
      <c r="A637" s="79" t="s">
        <v>1338</v>
      </c>
      <c r="B637" s="80">
        <v>5</v>
      </c>
      <c r="C637" s="78" t="s">
        <v>1980</v>
      </c>
    </row>
    <row r="638" spans="1:3" ht="15.75">
      <c r="A638" s="79" t="s">
        <v>1339</v>
      </c>
      <c r="B638" s="80">
        <v>8</v>
      </c>
      <c r="C638" s="78" t="s">
        <v>2115</v>
      </c>
    </row>
    <row r="639" spans="1:3" ht="15.75">
      <c r="A639" s="79" t="s">
        <v>1340</v>
      </c>
      <c r="B639" s="80">
        <v>4</v>
      </c>
      <c r="C639" s="78" t="s">
        <v>2057</v>
      </c>
    </row>
    <row r="640" spans="1:3" ht="15.75">
      <c r="A640" s="79" t="s">
        <v>1341</v>
      </c>
      <c r="B640" s="80">
        <v>7</v>
      </c>
      <c r="C640" s="78" t="s">
        <v>2005</v>
      </c>
    </row>
    <row r="641" spans="1:3" ht="15.75">
      <c r="A641" s="79" t="s">
        <v>1342</v>
      </c>
      <c r="B641" s="80">
        <v>6</v>
      </c>
      <c r="C641" s="78" t="s">
        <v>2000</v>
      </c>
    </row>
    <row r="642" spans="1:3" ht="15.75">
      <c r="A642" s="79" t="s">
        <v>1343</v>
      </c>
      <c r="B642" s="80">
        <v>8</v>
      </c>
      <c r="C642" s="78" t="s">
        <v>2115</v>
      </c>
    </row>
    <row r="643" spans="1:3" ht="15.75">
      <c r="A643" s="79" t="s">
        <v>1344</v>
      </c>
      <c r="B643" s="80">
        <v>6</v>
      </c>
      <c r="C643" s="78" t="s">
        <v>2000</v>
      </c>
    </row>
    <row r="644" spans="1:3" ht="15.75">
      <c r="A644" s="79" t="s">
        <v>1688</v>
      </c>
      <c r="B644" s="80">
        <v>10</v>
      </c>
      <c r="C644" s="78" t="s">
        <v>2122</v>
      </c>
    </row>
    <row r="645" spans="1:3" ht="15.75">
      <c r="A645" s="79" t="s">
        <v>738</v>
      </c>
      <c r="B645" s="80">
        <v>4</v>
      </c>
      <c r="C645" s="78" t="s">
        <v>2057</v>
      </c>
    </row>
    <row r="646" spans="1:3" ht="15.75">
      <c r="A646" s="79" t="s">
        <v>1689</v>
      </c>
      <c r="B646" s="80">
        <v>5</v>
      </c>
      <c r="C646" s="78" t="s">
        <v>1980</v>
      </c>
    </row>
    <row r="647" spans="1:3" ht="15.75">
      <c r="A647" s="79" t="s">
        <v>1345</v>
      </c>
      <c r="B647" s="80">
        <v>3</v>
      </c>
      <c r="C647" s="78" t="s">
        <v>1962</v>
      </c>
    </row>
    <row r="648" spans="1:3" ht="15.75">
      <c r="A648" s="79" t="s">
        <v>1687</v>
      </c>
      <c r="B648" s="80">
        <v>3</v>
      </c>
      <c r="C648" s="78" t="s">
        <v>1962</v>
      </c>
    </row>
    <row r="649" spans="1:3" ht="15.75">
      <c r="A649" s="79" t="s">
        <v>1346</v>
      </c>
      <c r="B649" s="80">
        <v>10</v>
      </c>
      <c r="C649" s="78" t="s">
        <v>2122</v>
      </c>
    </row>
    <row r="650" spans="1:3" ht="15.75">
      <c r="A650" s="79" t="s">
        <v>1347</v>
      </c>
      <c r="B650" s="80">
        <v>3</v>
      </c>
      <c r="C650" s="78" t="s">
        <v>1962</v>
      </c>
    </row>
    <row r="651" spans="1:3" ht="15.75">
      <c r="A651" s="79" t="s">
        <v>1348</v>
      </c>
      <c r="B651" s="80">
        <v>3</v>
      </c>
      <c r="C651" s="78" t="s">
        <v>1962</v>
      </c>
    </row>
    <row r="652" spans="1:3" ht="15.75">
      <c r="A652" s="79" t="s">
        <v>1349</v>
      </c>
      <c r="B652" s="80">
        <v>6</v>
      </c>
      <c r="C652" s="78" t="s">
        <v>2000</v>
      </c>
    </row>
    <row r="653" spans="1:3" ht="15.75">
      <c r="A653" s="79" t="s">
        <v>1350</v>
      </c>
      <c r="B653" s="80">
        <v>9</v>
      </c>
      <c r="C653" s="78" t="s">
        <v>2118</v>
      </c>
    </row>
    <row r="654" spans="1:3" ht="15.75">
      <c r="A654" s="79" t="s">
        <v>1351</v>
      </c>
      <c r="B654" s="80">
        <v>8</v>
      </c>
      <c r="C654" s="78" t="s">
        <v>2115</v>
      </c>
    </row>
    <row r="655" spans="1:3" ht="15.75">
      <c r="A655" s="79" t="s">
        <v>1352</v>
      </c>
      <c r="B655" s="80">
        <v>4</v>
      </c>
      <c r="C655" s="78" t="s">
        <v>2057</v>
      </c>
    </row>
    <row r="656" spans="1:3" ht="15.75">
      <c r="A656" s="79" t="s">
        <v>1353</v>
      </c>
      <c r="B656" s="80">
        <v>6</v>
      </c>
      <c r="C656" s="78" t="s">
        <v>2000</v>
      </c>
    </row>
    <row r="657" spans="1:3" ht="15.75">
      <c r="A657" s="79" t="s">
        <v>1354</v>
      </c>
      <c r="B657" s="80">
        <v>4</v>
      </c>
      <c r="C657" s="78" t="s">
        <v>2057</v>
      </c>
    </row>
    <row r="658" spans="1:3" ht="15.75">
      <c r="A658" s="79" t="s">
        <v>1355</v>
      </c>
      <c r="B658" s="80">
        <v>5</v>
      </c>
      <c r="C658" s="78" t="s">
        <v>1980</v>
      </c>
    </row>
    <row r="659" spans="1:3" ht="15.75">
      <c r="A659" s="79" t="s">
        <v>1356</v>
      </c>
      <c r="B659" s="80">
        <v>1</v>
      </c>
      <c r="C659" s="78" t="s">
        <v>1851</v>
      </c>
    </row>
    <row r="660" spans="1:3" ht="15.75">
      <c r="A660" s="79" t="s">
        <v>1357</v>
      </c>
      <c r="B660" s="80">
        <v>9</v>
      </c>
      <c r="C660" s="78" t="s">
        <v>2118</v>
      </c>
    </row>
    <row r="661" spans="1:3" ht="15.75">
      <c r="A661" s="79" t="s">
        <v>1358</v>
      </c>
      <c r="B661" s="80">
        <v>1</v>
      </c>
      <c r="C661" s="78" t="s">
        <v>1851</v>
      </c>
    </row>
    <row r="662" spans="1:3" ht="15.75">
      <c r="A662" s="79" t="s">
        <v>1359</v>
      </c>
      <c r="B662" s="80">
        <v>4</v>
      </c>
      <c r="C662" s="78" t="s">
        <v>2057</v>
      </c>
    </row>
    <row r="663" spans="1:3" ht="15.75">
      <c r="A663" s="79" t="s">
        <v>1360</v>
      </c>
      <c r="B663" s="80">
        <v>8</v>
      </c>
      <c r="C663" s="78" t="s">
        <v>2115</v>
      </c>
    </row>
    <row r="664" spans="1:3" ht="15.75">
      <c r="A664" s="79" t="s">
        <v>1361</v>
      </c>
      <c r="B664" s="80">
        <v>9</v>
      </c>
      <c r="C664" s="78" t="s">
        <v>2118</v>
      </c>
    </row>
    <row r="665" spans="1:3" ht="15.75">
      <c r="A665" s="79" t="s">
        <v>1362</v>
      </c>
      <c r="B665" s="80">
        <v>3</v>
      </c>
      <c r="C665" s="78" t="s">
        <v>1962</v>
      </c>
    </row>
    <row r="666" spans="1:3" ht="15.75">
      <c r="A666" s="79" t="s">
        <v>1363</v>
      </c>
      <c r="B666" s="80">
        <v>6</v>
      </c>
      <c r="C666" s="78" t="s">
        <v>2000</v>
      </c>
    </row>
    <row r="667" spans="1:3" ht="15.75">
      <c r="A667" s="79" t="s">
        <v>1364</v>
      </c>
      <c r="B667" s="80">
        <v>8</v>
      </c>
      <c r="C667" s="78" t="s">
        <v>2115</v>
      </c>
    </row>
    <row r="668" spans="1:3" ht="15.75">
      <c r="A668" s="79" t="s">
        <v>1365</v>
      </c>
      <c r="B668" s="80">
        <v>10</v>
      </c>
      <c r="C668" s="78" t="s">
        <v>2122</v>
      </c>
    </row>
    <row r="669" spans="1:3" ht="15.75">
      <c r="A669" s="79" t="s">
        <v>1366</v>
      </c>
      <c r="B669" s="80">
        <v>8</v>
      </c>
      <c r="C669" s="78" t="s">
        <v>2115</v>
      </c>
    </row>
    <row r="670" spans="1:3" ht="15.75">
      <c r="A670" s="79" t="s">
        <v>1367</v>
      </c>
      <c r="B670" s="80">
        <v>9</v>
      </c>
      <c r="C670" s="78" t="s">
        <v>2118</v>
      </c>
    </row>
    <row r="671" spans="1:3" ht="15.75">
      <c r="A671" s="79" t="s">
        <v>1368</v>
      </c>
      <c r="B671" s="80">
        <v>2</v>
      </c>
      <c r="C671" s="78" t="s">
        <v>1952</v>
      </c>
    </row>
    <row r="672" spans="1:3" ht="15.75">
      <c r="A672" s="79" t="s">
        <v>1369</v>
      </c>
      <c r="B672" s="80">
        <v>1</v>
      </c>
      <c r="C672" s="78" t="s">
        <v>1851</v>
      </c>
    </row>
    <row r="673" spans="1:3" ht="15.75">
      <c r="A673" s="79" t="s">
        <v>1370</v>
      </c>
      <c r="B673" s="80">
        <v>10</v>
      </c>
      <c r="C673" s="78" t="s">
        <v>2122</v>
      </c>
    </row>
    <row r="674" spans="1:3" ht="15.75">
      <c r="A674" s="79" t="s">
        <v>1371</v>
      </c>
      <c r="B674" s="80">
        <v>1</v>
      </c>
      <c r="C674" s="78" t="s">
        <v>1851</v>
      </c>
    </row>
    <row r="675" spans="1:3" ht="15.75">
      <c r="A675" s="79" t="s">
        <v>1372</v>
      </c>
      <c r="B675" s="80">
        <v>9</v>
      </c>
      <c r="C675" s="78" t="s">
        <v>2118</v>
      </c>
    </row>
    <row r="676" spans="1:3" ht="15.75">
      <c r="A676" s="79" t="s">
        <v>1373</v>
      </c>
      <c r="B676" s="80">
        <v>5</v>
      </c>
      <c r="C676" s="78" t="s">
        <v>1980</v>
      </c>
    </row>
    <row r="677" spans="1:3" ht="15.75">
      <c r="A677" s="79" t="s">
        <v>1374</v>
      </c>
      <c r="B677" s="80">
        <v>5</v>
      </c>
      <c r="C677" s="78" t="s">
        <v>1980</v>
      </c>
    </row>
    <row r="678" spans="1:3" ht="15.75">
      <c r="A678" s="79" t="s">
        <v>1375</v>
      </c>
      <c r="B678" s="80">
        <v>8</v>
      </c>
      <c r="C678" s="78" t="s">
        <v>2115</v>
      </c>
    </row>
    <row r="679" spans="1:3" ht="15.75">
      <c r="A679" s="79" t="s">
        <v>1376</v>
      </c>
      <c r="B679" s="80">
        <v>4</v>
      </c>
      <c r="C679" s="78" t="s">
        <v>2057</v>
      </c>
    </row>
    <row r="680" spans="1:3" ht="15.75">
      <c r="A680" s="79" t="s">
        <v>1377</v>
      </c>
      <c r="B680" s="80">
        <v>8</v>
      </c>
      <c r="C680" s="78" t="s">
        <v>2115</v>
      </c>
    </row>
    <row r="681" spans="1:3" ht="15.75">
      <c r="A681" s="79" t="s">
        <v>1378</v>
      </c>
      <c r="B681" s="80">
        <v>6</v>
      </c>
      <c r="C681" s="78" t="s">
        <v>2000</v>
      </c>
    </row>
    <row r="682" spans="1:3" ht="15.75">
      <c r="A682" s="79" t="s">
        <v>1379</v>
      </c>
      <c r="B682" s="80">
        <v>7</v>
      </c>
      <c r="C682" s="78" t="s">
        <v>2005</v>
      </c>
    </row>
    <row r="683" spans="1:3" ht="15.75">
      <c r="A683" s="79" t="s">
        <v>1380</v>
      </c>
      <c r="B683" s="80">
        <v>6</v>
      </c>
      <c r="C683" s="78" t="s">
        <v>2000</v>
      </c>
    </row>
    <row r="684" spans="1:3" ht="15.75">
      <c r="A684" s="79" t="s">
        <v>1381</v>
      </c>
      <c r="B684" s="80">
        <v>8</v>
      </c>
      <c r="C684" s="78" t="s">
        <v>2115</v>
      </c>
    </row>
    <row r="685" spans="1:3" ht="15.75">
      <c r="A685" s="79" t="s">
        <v>1382</v>
      </c>
      <c r="B685" s="80">
        <v>5</v>
      </c>
      <c r="C685" s="78" t="s">
        <v>1980</v>
      </c>
    </row>
    <row r="686" spans="1:3" ht="15.75">
      <c r="A686" s="79" t="s">
        <v>1383</v>
      </c>
      <c r="B686" s="80">
        <v>1</v>
      </c>
      <c r="C686" s="78" t="s">
        <v>1851</v>
      </c>
    </row>
    <row r="687" spans="1:3" ht="15.75">
      <c r="A687" s="79" t="s">
        <v>1384</v>
      </c>
      <c r="B687" s="80">
        <v>2</v>
      </c>
      <c r="C687" s="78" t="s">
        <v>1952</v>
      </c>
    </row>
    <row r="688" spans="1:3" ht="15.75">
      <c r="A688" s="79" t="s">
        <v>1385</v>
      </c>
      <c r="B688" s="80">
        <v>11</v>
      </c>
      <c r="C688" s="78" t="s">
        <v>2008</v>
      </c>
    </row>
    <row r="689" spans="1:3" ht="15.75">
      <c r="A689" s="79" t="s">
        <v>1386</v>
      </c>
      <c r="B689" s="80">
        <v>5</v>
      </c>
      <c r="C689" s="78" t="s">
        <v>1980</v>
      </c>
    </row>
    <row r="690" spans="1:3" ht="15.75">
      <c r="A690" s="79" t="s">
        <v>1533</v>
      </c>
      <c r="B690" s="80">
        <v>8</v>
      </c>
      <c r="C690" s="78" t="s">
        <v>2115</v>
      </c>
    </row>
    <row r="691" spans="1:3" ht="15.75">
      <c r="A691" s="79" t="s">
        <v>1387</v>
      </c>
      <c r="B691" s="80">
        <v>2</v>
      </c>
      <c r="C691" s="78" t="s">
        <v>1952</v>
      </c>
    </row>
    <row r="692" spans="1:3" ht="15.75">
      <c r="A692" s="79" t="s">
        <v>1388</v>
      </c>
      <c r="B692" s="80">
        <v>4</v>
      </c>
      <c r="C692" s="78" t="s">
        <v>2057</v>
      </c>
    </row>
    <row r="693" spans="1:3" ht="15.75">
      <c r="A693" s="79" t="s">
        <v>1389</v>
      </c>
      <c r="B693" s="80">
        <v>7</v>
      </c>
      <c r="C693" s="78" t="s">
        <v>2005</v>
      </c>
    </row>
    <row r="694" spans="1:3" ht="15.75">
      <c r="A694" s="79" t="s">
        <v>1390</v>
      </c>
      <c r="B694" s="80">
        <v>3</v>
      </c>
      <c r="C694" s="78" t="s">
        <v>1962</v>
      </c>
    </row>
    <row r="695" spans="1:3" ht="15.75">
      <c r="A695" s="79" t="s">
        <v>1391</v>
      </c>
      <c r="B695" s="80">
        <v>6</v>
      </c>
      <c r="C695" s="78" t="s">
        <v>2000</v>
      </c>
    </row>
    <row r="696" spans="1:3" ht="15.75">
      <c r="A696" s="79" t="s">
        <v>1392</v>
      </c>
      <c r="B696" s="80">
        <v>9</v>
      </c>
      <c r="C696" s="78" t="s">
        <v>2118</v>
      </c>
    </row>
    <row r="697" spans="1:3" ht="15.75">
      <c r="A697" s="79" t="s">
        <v>1393</v>
      </c>
      <c r="B697" s="80">
        <v>4</v>
      </c>
      <c r="C697" s="78" t="s">
        <v>2057</v>
      </c>
    </row>
    <row r="698" spans="1:3" ht="15.75">
      <c r="A698" s="79" t="s">
        <v>1394</v>
      </c>
      <c r="B698" s="80">
        <v>9</v>
      </c>
      <c r="C698" s="78" t="s">
        <v>2118</v>
      </c>
    </row>
    <row r="699" spans="1:3" ht="15.75">
      <c r="A699" s="79" t="s">
        <v>1395</v>
      </c>
      <c r="B699" s="80">
        <v>4</v>
      </c>
      <c r="C699" s="78" t="s">
        <v>2057</v>
      </c>
    </row>
    <row r="700" spans="1:3" ht="15.75">
      <c r="A700" s="79" t="s">
        <v>1396</v>
      </c>
      <c r="B700" s="80">
        <v>3</v>
      </c>
      <c r="C700" s="78" t="s">
        <v>1962</v>
      </c>
    </row>
    <row r="701" spans="1:3" ht="15.75">
      <c r="A701" s="79" t="s">
        <v>774</v>
      </c>
      <c r="B701" s="80">
        <v>3</v>
      </c>
      <c r="C701" s="78" t="s">
        <v>1962</v>
      </c>
    </row>
    <row r="702" spans="1:3" ht="15.75">
      <c r="A702" s="79" t="s">
        <v>1693</v>
      </c>
      <c r="B702" s="80">
        <v>2</v>
      </c>
      <c r="C702" s="78" t="s">
        <v>1952</v>
      </c>
    </row>
    <row r="703" spans="1:3" ht="15.75">
      <c r="A703" s="79" t="s">
        <v>1742</v>
      </c>
      <c r="B703" s="80">
        <v>1</v>
      </c>
      <c r="C703" s="78" t="s">
        <v>1851</v>
      </c>
    </row>
    <row r="704" spans="1:3" ht="15.75">
      <c r="A704" s="79" t="s">
        <v>1743</v>
      </c>
      <c r="B704" s="80">
        <v>4</v>
      </c>
      <c r="C704" s="78" t="s">
        <v>2057</v>
      </c>
    </row>
    <row r="705" spans="1:3" ht="15.75">
      <c r="A705" s="79" t="s">
        <v>1744</v>
      </c>
      <c r="B705" s="80">
        <v>2</v>
      </c>
      <c r="C705" s="78" t="s">
        <v>1952</v>
      </c>
    </row>
    <row r="706" spans="1:3" ht="15.75">
      <c r="A706" s="79" t="s">
        <v>1745</v>
      </c>
      <c r="B706" s="80">
        <v>7</v>
      </c>
      <c r="C706" s="78" t="s">
        <v>2005</v>
      </c>
    </row>
    <row r="707" spans="1:3" ht="15.75">
      <c r="A707" s="79" t="s">
        <v>1746</v>
      </c>
      <c r="B707" s="80">
        <v>7</v>
      </c>
      <c r="C707" s="78" t="s">
        <v>2005</v>
      </c>
    </row>
    <row r="708" spans="1:3" ht="15.75">
      <c r="A708" s="79" t="s">
        <v>1694</v>
      </c>
      <c r="B708" s="80">
        <v>4</v>
      </c>
      <c r="C708" s="78" t="s">
        <v>2057</v>
      </c>
    </row>
    <row r="709" spans="1:3" ht="15.75">
      <c r="A709" s="79" t="s">
        <v>1747</v>
      </c>
      <c r="B709" s="80">
        <v>6</v>
      </c>
      <c r="C709" s="78" t="s">
        <v>2000</v>
      </c>
    </row>
    <row r="710" spans="1:3" ht="15.75">
      <c r="A710" s="79" t="s">
        <v>1748</v>
      </c>
      <c r="B710" s="80">
        <v>3</v>
      </c>
      <c r="C710" s="78" t="s">
        <v>1962</v>
      </c>
    </row>
    <row r="711" spans="1:3" ht="15.75">
      <c r="A711" s="79" t="s">
        <v>1749</v>
      </c>
      <c r="B711" s="80">
        <v>4</v>
      </c>
      <c r="C711" s="78" t="s">
        <v>2057</v>
      </c>
    </row>
    <row r="712" spans="1:3" ht="15.75">
      <c r="A712" s="79" t="s">
        <v>1750</v>
      </c>
      <c r="B712" s="80">
        <v>3</v>
      </c>
      <c r="C712" s="78" t="s">
        <v>1962</v>
      </c>
    </row>
    <row r="713" spans="1:3" ht="15.75">
      <c r="A713" s="79" t="s">
        <v>1751</v>
      </c>
      <c r="B713" s="80">
        <v>4</v>
      </c>
      <c r="C713" s="78" t="s">
        <v>2057</v>
      </c>
    </row>
    <row r="714" spans="1:3" ht="15.75">
      <c r="A714" s="79" t="s">
        <v>1752</v>
      </c>
      <c r="B714" s="80">
        <v>8</v>
      </c>
      <c r="C714" s="78" t="s">
        <v>2115</v>
      </c>
    </row>
    <row r="715" spans="1:3" ht="15.75">
      <c r="A715" s="79" t="s">
        <v>1753</v>
      </c>
      <c r="B715" s="80">
        <v>1</v>
      </c>
      <c r="C715" s="78" t="s">
        <v>1851</v>
      </c>
    </row>
    <row r="716" spans="1:3" ht="15.75">
      <c r="A716" s="79" t="s">
        <v>1754</v>
      </c>
      <c r="B716" s="80">
        <v>1</v>
      </c>
      <c r="C716" s="78" t="s">
        <v>1851</v>
      </c>
    </row>
    <row r="717" spans="1:3" ht="15.75">
      <c r="A717" s="79" t="s">
        <v>1755</v>
      </c>
      <c r="B717" s="80">
        <v>1</v>
      </c>
      <c r="C717" s="78" t="s">
        <v>1851</v>
      </c>
    </row>
    <row r="718" spans="1:3" ht="15.75">
      <c r="A718" s="79" t="s">
        <v>1756</v>
      </c>
      <c r="B718" s="80">
        <v>4</v>
      </c>
      <c r="C718" s="78" t="s">
        <v>2057</v>
      </c>
    </row>
    <row r="719" spans="1:3" ht="15.75">
      <c r="A719" s="79" t="s">
        <v>1757</v>
      </c>
      <c r="B719" s="80">
        <v>1</v>
      </c>
      <c r="C719" s="78" t="s">
        <v>1851</v>
      </c>
    </row>
    <row r="720" spans="1:3" ht="15.75">
      <c r="A720" s="79" t="s">
        <v>1758</v>
      </c>
      <c r="B720" s="80">
        <v>5</v>
      </c>
      <c r="C720" s="78" t="s">
        <v>1980</v>
      </c>
    </row>
    <row r="721" spans="1:3" ht="15.75">
      <c r="A721" s="79" t="s">
        <v>1759</v>
      </c>
      <c r="B721" s="81">
        <v>2</v>
      </c>
      <c r="C721" s="79" t="s">
        <v>1952</v>
      </c>
    </row>
    <row r="722" spans="1:3" ht="15.75">
      <c r="A722" s="79" t="s">
        <v>1760</v>
      </c>
      <c r="B722" s="80">
        <v>9</v>
      </c>
      <c r="C722" s="78" t="s">
        <v>2118</v>
      </c>
    </row>
    <row r="723" spans="1:3" ht="15.75">
      <c r="A723" s="79" t="s">
        <v>1761</v>
      </c>
      <c r="B723" s="80">
        <v>5</v>
      </c>
      <c r="C723" s="78" t="s">
        <v>1980</v>
      </c>
    </row>
    <row r="724" spans="1:3" ht="15.75">
      <c r="A724" s="79" t="s">
        <v>1762</v>
      </c>
      <c r="B724" s="80">
        <v>1</v>
      </c>
      <c r="C724" s="78" t="s">
        <v>1851</v>
      </c>
    </row>
    <row r="725" spans="1:3" ht="15.75">
      <c r="A725" s="79" t="s">
        <v>1763</v>
      </c>
      <c r="B725" s="80">
        <v>1</v>
      </c>
      <c r="C725" s="78" t="s">
        <v>1851</v>
      </c>
    </row>
    <row r="726" spans="1:3" ht="15.75">
      <c r="A726" s="79" t="s">
        <v>1764</v>
      </c>
      <c r="B726" s="80">
        <v>4</v>
      </c>
      <c r="C726" s="78" t="s">
        <v>2057</v>
      </c>
    </row>
    <row r="727" spans="1:3" ht="15.75">
      <c r="A727" s="79" t="s">
        <v>1765</v>
      </c>
      <c r="B727" s="80">
        <v>1</v>
      </c>
      <c r="C727" s="78" t="s">
        <v>1851</v>
      </c>
    </row>
    <row r="728" spans="1:3" ht="15.75">
      <c r="A728" s="79" t="s">
        <v>1766</v>
      </c>
      <c r="B728" s="80">
        <v>7</v>
      </c>
      <c r="C728" s="78" t="s">
        <v>2005</v>
      </c>
    </row>
    <row r="729" spans="1:3" ht="15.75">
      <c r="A729" s="79" t="s">
        <v>1767</v>
      </c>
      <c r="B729" s="80">
        <v>2</v>
      </c>
      <c r="C729" s="78" t="s">
        <v>1952</v>
      </c>
    </row>
    <row r="730" spans="1:3" ht="15.75">
      <c r="A730" s="79" t="s">
        <v>1768</v>
      </c>
      <c r="B730" s="80">
        <v>5</v>
      </c>
      <c r="C730" s="78" t="s">
        <v>1980</v>
      </c>
    </row>
    <row r="731" spans="1:3" ht="15.75">
      <c r="A731" s="79" t="s">
        <v>1769</v>
      </c>
      <c r="B731" s="80">
        <v>3</v>
      </c>
      <c r="C731" s="78" t="s">
        <v>1962</v>
      </c>
    </row>
    <row r="732" spans="1:3" ht="15.75">
      <c r="A732" s="79" t="s">
        <v>1770</v>
      </c>
      <c r="B732" s="81">
        <v>2</v>
      </c>
      <c r="C732" s="79" t="s">
        <v>1952</v>
      </c>
    </row>
    <row r="733" spans="1:3" ht="15.75">
      <c r="A733" s="79" t="s">
        <v>1771</v>
      </c>
      <c r="B733" s="80">
        <v>5</v>
      </c>
      <c r="C733" s="78" t="s">
        <v>1980</v>
      </c>
    </row>
    <row r="734" spans="1:3" ht="15.75">
      <c r="A734" s="79" t="s">
        <v>1772</v>
      </c>
      <c r="B734" s="80">
        <v>2</v>
      </c>
      <c r="C734" s="78" t="s">
        <v>1952</v>
      </c>
    </row>
    <row r="735" spans="1:3" ht="15.75">
      <c r="A735" s="79" t="s">
        <v>1773</v>
      </c>
      <c r="B735" s="80">
        <v>2</v>
      </c>
      <c r="C735" s="78" t="s">
        <v>1952</v>
      </c>
    </row>
    <row r="736" spans="1:3" ht="15.75">
      <c r="A736" s="79" t="s">
        <v>1774</v>
      </c>
      <c r="B736" s="80">
        <v>3</v>
      </c>
      <c r="C736" s="78" t="s">
        <v>1962</v>
      </c>
    </row>
    <row r="737" spans="1:3" ht="15.75">
      <c r="A737" s="79" t="s">
        <v>1775</v>
      </c>
      <c r="B737" s="80">
        <v>1</v>
      </c>
      <c r="C737" s="78" t="s">
        <v>1851</v>
      </c>
    </row>
    <row r="738" spans="1:3" ht="15.75">
      <c r="A738" s="79" t="s">
        <v>1748</v>
      </c>
      <c r="B738" s="80">
        <v>3</v>
      </c>
      <c r="C738" s="78" t="s">
        <v>1962</v>
      </c>
    </row>
    <row r="739" spans="1:3" ht="15.75">
      <c r="A739" s="79" t="s">
        <v>1776</v>
      </c>
      <c r="B739" s="80">
        <v>7</v>
      </c>
      <c r="C739" s="78" t="s">
        <v>2005</v>
      </c>
    </row>
    <row r="740" spans="1:3" ht="15.75">
      <c r="A740" s="79" t="s">
        <v>1777</v>
      </c>
      <c r="B740" s="80">
        <v>7</v>
      </c>
      <c r="C740" s="78" t="s">
        <v>2005</v>
      </c>
    </row>
    <row r="741" spans="1:3" ht="15.75">
      <c r="A741" s="79" t="s">
        <v>1778</v>
      </c>
      <c r="B741" s="80">
        <v>3</v>
      </c>
      <c r="C741" s="78" t="s">
        <v>1962</v>
      </c>
    </row>
    <row r="742" spans="1:3" ht="15.75">
      <c r="A742" s="79" t="s">
        <v>1779</v>
      </c>
      <c r="B742" s="80">
        <v>1</v>
      </c>
      <c r="C742" s="78" t="s">
        <v>1851</v>
      </c>
    </row>
    <row r="743" spans="1:3" ht="15.75">
      <c r="A743" s="79" t="s">
        <v>1780</v>
      </c>
      <c r="B743" s="80">
        <v>1</v>
      </c>
      <c r="C743" s="78" t="s">
        <v>1851</v>
      </c>
    </row>
    <row r="744" spans="1:3" ht="15.75">
      <c r="A744" s="79" t="s">
        <v>1754</v>
      </c>
      <c r="B744" s="80">
        <v>3</v>
      </c>
      <c r="C744" s="78" t="s">
        <v>1962</v>
      </c>
    </row>
    <row r="745" spans="1:3" ht="15.75">
      <c r="A745" s="79" t="s">
        <v>968</v>
      </c>
      <c r="B745" s="80">
        <v>6</v>
      </c>
      <c r="C745" s="78" t="s">
        <v>2000</v>
      </c>
    </row>
    <row r="746" spans="1:3" ht="15.75">
      <c r="A746" s="79" t="s">
        <v>754</v>
      </c>
      <c r="B746" s="80">
        <v>3</v>
      </c>
      <c r="C746" s="78" t="s">
        <v>1962</v>
      </c>
    </row>
    <row r="747" spans="1:3" ht="15.75">
      <c r="A747" s="79" t="s">
        <v>775</v>
      </c>
      <c r="B747" s="80">
        <v>7</v>
      </c>
      <c r="C747" s="78" t="s">
        <v>2005</v>
      </c>
    </row>
    <row r="748" spans="1:3" ht="15.75">
      <c r="A748" s="79" t="s">
        <v>1397</v>
      </c>
      <c r="B748" s="80">
        <v>6</v>
      </c>
      <c r="C748" s="78" t="s">
        <v>2000</v>
      </c>
    </row>
    <row r="749" spans="1:3" ht="15.75">
      <c r="A749" s="79" t="s">
        <v>1398</v>
      </c>
      <c r="B749" s="80">
        <v>3</v>
      </c>
      <c r="C749" s="78" t="s">
        <v>1962</v>
      </c>
    </row>
    <row r="750" spans="1:3" ht="15.75">
      <c r="A750" s="79" t="s">
        <v>1399</v>
      </c>
      <c r="B750" s="80">
        <v>2</v>
      </c>
      <c r="C750" s="78" t="s">
        <v>1952</v>
      </c>
    </row>
    <row r="751" spans="1:3" ht="15.75">
      <c r="A751" s="79" t="s">
        <v>1690</v>
      </c>
      <c r="B751" s="80">
        <v>9</v>
      </c>
      <c r="C751" s="78" t="s">
        <v>2118</v>
      </c>
    </row>
    <row r="752" spans="1:3" ht="15.75">
      <c r="A752" s="79" t="s">
        <v>735</v>
      </c>
      <c r="B752" s="80">
        <v>1</v>
      </c>
      <c r="C752" s="78" t="s">
        <v>1851</v>
      </c>
    </row>
    <row r="753" spans="1:3" ht="15.75">
      <c r="A753" s="79" t="s">
        <v>790</v>
      </c>
      <c r="B753" s="80">
        <v>7</v>
      </c>
      <c r="C753" s="78" t="s">
        <v>2005</v>
      </c>
    </row>
    <row r="754" spans="1:3" ht="15.75">
      <c r="A754" s="79" t="s">
        <v>800</v>
      </c>
      <c r="B754" s="80">
        <v>4</v>
      </c>
      <c r="C754" s="78" t="s">
        <v>2057</v>
      </c>
    </row>
    <row r="755" spans="1:3" ht="15.75">
      <c r="A755" s="79" t="s">
        <v>1691</v>
      </c>
      <c r="B755" s="80">
        <v>3</v>
      </c>
      <c r="C755" s="78" t="s">
        <v>1962</v>
      </c>
    </row>
    <row r="756" spans="1:3" ht="15.75">
      <c r="A756" s="79" t="s">
        <v>792</v>
      </c>
      <c r="B756" s="80">
        <v>4</v>
      </c>
      <c r="C756" s="78" t="s">
        <v>2057</v>
      </c>
    </row>
    <row r="757" spans="1:3" ht="15.75">
      <c r="A757" s="79" t="s">
        <v>823</v>
      </c>
      <c r="B757" s="80">
        <v>4</v>
      </c>
      <c r="C757" s="78" t="s">
        <v>2057</v>
      </c>
    </row>
    <row r="758" spans="1:3" ht="15.75">
      <c r="A758" s="79" t="s">
        <v>741</v>
      </c>
      <c r="B758" s="80">
        <v>4</v>
      </c>
      <c r="C758" s="78" t="s">
        <v>2057</v>
      </c>
    </row>
    <row r="759" spans="1:3" ht="15.75">
      <c r="A759" s="79" t="s">
        <v>751</v>
      </c>
      <c r="B759" s="80">
        <v>5</v>
      </c>
      <c r="C759" s="78" t="s">
        <v>1980</v>
      </c>
    </row>
    <row r="760" spans="1:3" ht="15.75">
      <c r="A760" s="79" t="s">
        <v>1692</v>
      </c>
      <c r="B760" s="80">
        <v>2</v>
      </c>
      <c r="C760" s="78" t="s">
        <v>1952</v>
      </c>
    </row>
    <row r="761" spans="1:3" ht="15.75">
      <c r="A761" s="79" t="s">
        <v>776</v>
      </c>
      <c r="B761" s="80">
        <v>7</v>
      </c>
      <c r="C761" s="78" t="s">
        <v>2005</v>
      </c>
    </row>
    <row r="762" spans="1:3" ht="15.75">
      <c r="A762" s="79" t="s">
        <v>1401</v>
      </c>
      <c r="B762" s="80">
        <v>3</v>
      </c>
      <c r="C762" s="78" t="s">
        <v>1962</v>
      </c>
    </row>
    <row r="763" spans="1:3" ht="15.75">
      <c r="A763" s="79" t="s">
        <v>1402</v>
      </c>
      <c r="B763" s="80">
        <v>10</v>
      </c>
      <c r="C763" s="78" t="s">
        <v>2122</v>
      </c>
    </row>
    <row r="764" spans="1:3" ht="15.75">
      <c r="A764" s="79" t="s">
        <v>1403</v>
      </c>
      <c r="B764" s="80">
        <v>3</v>
      </c>
      <c r="C764" s="78" t="s">
        <v>1962</v>
      </c>
    </row>
    <row r="765" spans="1:3" ht="15.75">
      <c r="A765" s="79" t="s">
        <v>797</v>
      </c>
      <c r="B765" s="80">
        <v>2</v>
      </c>
      <c r="C765" s="78" t="s">
        <v>1952</v>
      </c>
    </row>
    <row r="766" spans="1:3" ht="15.75">
      <c r="A766" s="79" t="s">
        <v>733</v>
      </c>
      <c r="B766" s="80">
        <v>1</v>
      </c>
      <c r="C766" s="78" t="s">
        <v>1851</v>
      </c>
    </row>
    <row r="767" spans="1:3" ht="15.75">
      <c r="A767" s="79" t="s">
        <v>1404</v>
      </c>
      <c r="B767" s="80">
        <v>7</v>
      </c>
      <c r="C767" s="78" t="s">
        <v>2005</v>
      </c>
    </row>
    <row r="768" spans="1:3" ht="15.75">
      <c r="A768" s="79" t="s">
        <v>1405</v>
      </c>
      <c r="B768" s="80">
        <v>6</v>
      </c>
      <c r="C768" s="78" t="s">
        <v>2000</v>
      </c>
    </row>
    <row r="769" spans="1:3" ht="15.75">
      <c r="A769" s="79" t="s">
        <v>1406</v>
      </c>
      <c r="B769" s="80">
        <v>6</v>
      </c>
      <c r="C769" s="78" t="s">
        <v>2000</v>
      </c>
    </row>
    <row r="770" spans="1:3" ht="15.75">
      <c r="A770" s="79" t="s">
        <v>1407</v>
      </c>
      <c r="B770" s="80">
        <v>12</v>
      </c>
      <c r="C770" s="78" t="s">
        <v>10</v>
      </c>
    </row>
    <row r="771" spans="1:3" ht="15.75">
      <c r="A771" s="79" t="s">
        <v>1408</v>
      </c>
      <c r="B771" s="80">
        <v>4</v>
      </c>
      <c r="C771" s="78" t="s">
        <v>2057</v>
      </c>
    </row>
    <row r="772" spans="1:3" ht="15.75">
      <c r="A772" s="79" t="s">
        <v>1829</v>
      </c>
      <c r="B772" s="80">
        <v>3</v>
      </c>
      <c r="C772" s="78" t="s">
        <v>1962</v>
      </c>
    </row>
    <row r="773" spans="1:3" ht="15.75">
      <c r="A773" s="79" t="s">
        <v>1409</v>
      </c>
      <c r="B773" s="80">
        <v>4</v>
      </c>
      <c r="C773" s="78" t="s">
        <v>2057</v>
      </c>
    </row>
    <row r="774" spans="1:3" ht="15.75">
      <c r="A774" s="79" t="s">
        <v>1410</v>
      </c>
      <c r="B774" s="80">
        <v>5</v>
      </c>
      <c r="C774" s="78" t="s">
        <v>1980</v>
      </c>
    </row>
    <row r="775" spans="1:3" ht="15.75">
      <c r="A775" s="79" t="s">
        <v>1411</v>
      </c>
      <c r="B775" s="80">
        <v>4</v>
      </c>
      <c r="C775" s="78" t="s">
        <v>2057</v>
      </c>
    </row>
    <row r="776" spans="1:3" ht="15.75">
      <c r="A776" s="79" t="s">
        <v>1412</v>
      </c>
      <c r="B776" s="80">
        <v>7</v>
      </c>
      <c r="C776" s="78" t="s">
        <v>2005</v>
      </c>
    </row>
    <row r="777" spans="1:3" ht="15.75">
      <c r="A777" s="79" t="s">
        <v>1413</v>
      </c>
      <c r="B777" s="80">
        <v>3</v>
      </c>
      <c r="C777" s="78" t="s">
        <v>1962</v>
      </c>
    </row>
    <row r="778" spans="1:3" ht="15.75">
      <c r="A778" s="79" t="s">
        <v>1414</v>
      </c>
      <c r="B778" s="80">
        <v>6</v>
      </c>
      <c r="C778" s="78" t="s">
        <v>2000</v>
      </c>
    </row>
    <row r="779" spans="1:3" ht="15.75">
      <c r="A779" s="79" t="s">
        <v>1415</v>
      </c>
      <c r="B779" s="80">
        <v>5</v>
      </c>
      <c r="C779" s="78" t="s">
        <v>1980</v>
      </c>
    </row>
    <row r="780" spans="1:3" ht="15.75">
      <c r="A780" s="79" t="s">
        <v>1416</v>
      </c>
      <c r="B780" s="80">
        <v>1</v>
      </c>
      <c r="C780" s="78" t="s">
        <v>1851</v>
      </c>
    </row>
    <row r="781" spans="1:3" ht="15.75">
      <c r="A781" s="79" t="s">
        <v>742</v>
      </c>
      <c r="B781" s="80">
        <v>3</v>
      </c>
      <c r="C781" s="78" t="s">
        <v>1962</v>
      </c>
    </row>
    <row r="782" spans="1:3" ht="15.75">
      <c r="A782" s="79" t="s">
        <v>786</v>
      </c>
      <c r="B782" s="80">
        <v>9</v>
      </c>
      <c r="C782" s="78" t="s">
        <v>2118</v>
      </c>
    </row>
    <row r="783" spans="1:3" ht="15.75">
      <c r="A783" s="79" t="s">
        <v>1417</v>
      </c>
      <c r="B783" s="80">
        <v>11</v>
      </c>
      <c r="C783" s="78" t="s">
        <v>2008</v>
      </c>
    </row>
    <row r="784" spans="1:3" ht="15.75">
      <c r="A784" s="79" t="s">
        <v>1418</v>
      </c>
      <c r="B784" s="80">
        <v>3</v>
      </c>
      <c r="C784" s="78" t="s">
        <v>1962</v>
      </c>
    </row>
    <row r="785" spans="1:3" ht="15.75">
      <c r="A785" s="79" t="s">
        <v>1419</v>
      </c>
      <c r="B785" s="80">
        <v>4</v>
      </c>
      <c r="C785" s="78" t="s">
        <v>2057</v>
      </c>
    </row>
    <row r="786" spans="1:3" ht="15.75">
      <c r="A786" s="79" t="s">
        <v>1420</v>
      </c>
      <c r="B786" s="80">
        <v>6</v>
      </c>
      <c r="C786" s="78" t="s">
        <v>2000</v>
      </c>
    </row>
    <row r="787" spans="1:3" ht="15.75">
      <c r="A787" s="79" t="s">
        <v>1421</v>
      </c>
      <c r="B787" s="80">
        <v>12</v>
      </c>
      <c r="C787" s="78" t="s">
        <v>10</v>
      </c>
    </row>
    <row r="788" spans="1:3" ht="15.75">
      <c r="A788" s="79" t="s">
        <v>1422</v>
      </c>
      <c r="B788" s="80">
        <v>5</v>
      </c>
      <c r="C788" s="78" t="s">
        <v>1980</v>
      </c>
    </row>
    <row r="789" spans="1:3" ht="15.75">
      <c r="A789" s="79" t="s">
        <v>1423</v>
      </c>
      <c r="B789" s="80">
        <v>7</v>
      </c>
      <c r="C789" s="78" t="s">
        <v>2005</v>
      </c>
    </row>
    <row r="790" spans="1:3" ht="15.75">
      <c r="A790" s="79" t="s">
        <v>1424</v>
      </c>
      <c r="B790" s="80">
        <v>10</v>
      </c>
      <c r="C790" s="78" t="s">
        <v>2122</v>
      </c>
    </row>
    <row r="791" spans="1:3" ht="15.75">
      <c r="A791" s="79" t="s">
        <v>1425</v>
      </c>
      <c r="B791" s="80">
        <v>8</v>
      </c>
      <c r="C791" s="78" t="s">
        <v>2115</v>
      </c>
    </row>
    <row r="792" spans="1:3" ht="15.75">
      <c r="A792" s="79" t="s">
        <v>1426</v>
      </c>
      <c r="B792" s="80">
        <v>5</v>
      </c>
      <c r="C792" s="78" t="s">
        <v>1980</v>
      </c>
    </row>
    <row r="793" spans="1:3" ht="15.75">
      <c r="A793" s="79" t="s">
        <v>1427</v>
      </c>
      <c r="B793" s="80">
        <v>3</v>
      </c>
      <c r="C793" s="78" t="s">
        <v>1962</v>
      </c>
    </row>
    <row r="794" spans="1:3" ht="15.75">
      <c r="A794" s="79" t="s">
        <v>1695</v>
      </c>
      <c r="B794" s="80">
        <v>1</v>
      </c>
      <c r="C794" s="78" t="s">
        <v>1851</v>
      </c>
    </row>
    <row r="795" spans="1:3" ht="15.75">
      <c r="A795" s="79" t="s">
        <v>1696</v>
      </c>
      <c r="B795" s="80">
        <v>1</v>
      </c>
      <c r="C795" s="78" t="s">
        <v>1851</v>
      </c>
    </row>
    <row r="796" spans="1:3" ht="15.75">
      <c r="A796" s="79" t="s">
        <v>1428</v>
      </c>
      <c r="B796" s="80">
        <v>1</v>
      </c>
      <c r="C796" s="78" t="s">
        <v>1851</v>
      </c>
    </row>
    <row r="797" spans="1:3" ht="15.75">
      <c r="A797" s="79" t="s">
        <v>1429</v>
      </c>
      <c r="B797" s="80">
        <v>7</v>
      </c>
      <c r="C797" s="78" t="s">
        <v>2005</v>
      </c>
    </row>
    <row r="798" spans="1:3" ht="15.75">
      <c r="A798" s="79" t="s">
        <v>1430</v>
      </c>
      <c r="B798" s="80">
        <v>8</v>
      </c>
      <c r="C798" s="78" t="s">
        <v>2115</v>
      </c>
    </row>
    <row r="799" spans="1:3" ht="15.75">
      <c r="A799" s="79" t="s">
        <v>1431</v>
      </c>
      <c r="B799" s="80">
        <v>7</v>
      </c>
      <c r="C799" s="78" t="s">
        <v>2005</v>
      </c>
    </row>
    <row r="800" spans="1:3" ht="15.75">
      <c r="A800" s="79" t="s">
        <v>1432</v>
      </c>
      <c r="B800" s="80">
        <v>6</v>
      </c>
      <c r="C800" s="78" t="s">
        <v>2000</v>
      </c>
    </row>
    <row r="801" spans="1:3" ht="15.75">
      <c r="A801" s="79" t="s">
        <v>818</v>
      </c>
      <c r="B801" s="80">
        <v>5</v>
      </c>
      <c r="C801" s="78" t="s">
        <v>1980</v>
      </c>
    </row>
    <row r="802" spans="1:3" ht="15.75">
      <c r="A802" s="79" t="s">
        <v>821</v>
      </c>
      <c r="B802" s="80">
        <v>8</v>
      </c>
      <c r="C802" s="78" t="s">
        <v>2115</v>
      </c>
    </row>
    <row r="803" spans="1:3" ht="15.75">
      <c r="A803" s="79" t="s">
        <v>744</v>
      </c>
      <c r="B803" s="80">
        <v>10</v>
      </c>
      <c r="C803" s="78" t="s">
        <v>2122</v>
      </c>
    </row>
    <row r="804" spans="1:3" ht="15.75">
      <c r="A804" s="79" t="s">
        <v>819</v>
      </c>
      <c r="B804" s="80">
        <v>6</v>
      </c>
      <c r="C804" s="78" t="s">
        <v>2000</v>
      </c>
    </row>
    <row r="805" spans="1:3" ht="15.75">
      <c r="A805" s="79" t="s">
        <v>1433</v>
      </c>
      <c r="B805" s="80">
        <v>7</v>
      </c>
      <c r="C805" s="78" t="s">
        <v>2005</v>
      </c>
    </row>
    <row r="806" spans="1:3" ht="15.75">
      <c r="A806" s="79" t="s">
        <v>1434</v>
      </c>
      <c r="B806" s="80">
        <v>5</v>
      </c>
      <c r="C806" s="78" t="s">
        <v>1980</v>
      </c>
    </row>
    <row r="807" spans="1:3" ht="15.75">
      <c r="A807" s="79" t="s">
        <v>1435</v>
      </c>
      <c r="B807" s="80">
        <v>9</v>
      </c>
      <c r="C807" s="78" t="s">
        <v>2118</v>
      </c>
    </row>
    <row r="808" spans="1:3" ht="15.75">
      <c r="A808" s="79" t="s">
        <v>1436</v>
      </c>
      <c r="B808" s="80">
        <v>1</v>
      </c>
      <c r="C808" s="78" t="s">
        <v>1851</v>
      </c>
    </row>
    <row r="809" spans="1:3" ht="15.75">
      <c r="A809" s="79" t="s">
        <v>1437</v>
      </c>
      <c r="B809" s="80">
        <v>5</v>
      </c>
      <c r="C809" s="78" t="s">
        <v>1980</v>
      </c>
    </row>
    <row r="810" spans="1:3" ht="15.75">
      <c r="A810" s="79" t="s">
        <v>1697</v>
      </c>
      <c r="B810" s="80">
        <v>5</v>
      </c>
      <c r="C810" s="78" t="s">
        <v>1980</v>
      </c>
    </row>
    <row r="811" spans="1:3" ht="15.75">
      <c r="A811" s="79" t="s">
        <v>806</v>
      </c>
      <c r="B811" s="80">
        <v>5</v>
      </c>
      <c r="C811" s="78" t="s">
        <v>1980</v>
      </c>
    </row>
    <row r="812" spans="1:3" ht="15.75">
      <c r="A812" s="79" t="s">
        <v>816</v>
      </c>
      <c r="B812" s="80">
        <v>8</v>
      </c>
      <c r="C812" s="78" t="s">
        <v>2115</v>
      </c>
    </row>
    <row r="813" spans="1:3" ht="15.75">
      <c r="A813" s="79" t="s">
        <v>1438</v>
      </c>
      <c r="B813" s="80">
        <v>3</v>
      </c>
      <c r="C813" s="78" t="s">
        <v>1962</v>
      </c>
    </row>
    <row r="814" spans="1:3" ht="15.75">
      <c r="A814" s="79" t="s">
        <v>1439</v>
      </c>
      <c r="B814" s="80">
        <v>8</v>
      </c>
      <c r="C814" s="78" t="s">
        <v>2115</v>
      </c>
    </row>
    <row r="815" spans="1:3" ht="15.75">
      <c r="A815" s="79" t="s">
        <v>1440</v>
      </c>
      <c r="B815" s="80">
        <v>9</v>
      </c>
      <c r="C815" s="78" t="s">
        <v>2118</v>
      </c>
    </row>
    <row r="816" spans="1:3" ht="15.75">
      <c r="A816" s="79" t="s">
        <v>1441</v>
      </c>
      <c r="B816" s="80">
        <v>1</v>
      </c>
      <c r="C816" s="78" t="s">
        <v>1851</v>
      </c>
    </row>
    <row r="817" spans="1:3" ht="15.75">
      <c r="A817" s="79" t="s">
        <v>1442</v>
      </c>
      <c r="B817" s="80">
        <v>4</v>
      </c>
      <c r="C817" s="78" t="s">
        <v>2057</v>
      </c>
    </row>
    <row r="818" spans="1:3" ht="15.75">
      <c r="A818" s="79" t="s">
        <v>1443</v>
      </c>
      <c r="B818" s="80">
        <v>12</v>
      </c>
      <c r="C818" s="78" t="s">
        <v>10</v>
      </c>
    </row>
    <row r="819" spans="1:3" ht="15.75">
      <c r="A819" s="79" t="s">
        <v>1444</v>
      </c>
      <c r="B819" s="80">
        <v>6</v>
      </c>
      <c r="C819" s="78" t="s">
        <v>2000</v>
      </c>
    </row>
    <row r="820" spans="1:3" ht="15.75">
      <c r="A820" s="79" t="s">
        <v>1445</v>
      </c>
      <c r="B820" s="80">
        <v>1</v>
      </c>
      <c r="C820" s="78" t="s">
        <v>1851</v>
      </c>
    </row>
    <row r="821" spans="1:3" ht="15.75">
      <c r="A821" s="79" t="s">
        <v>1446</v>
      </c>
      <c r="B821" s="80">
        <v>8</v>
      </c>
      <c r="C821" s="78" t="s">
        <v>2115</v>
      </c>
    </row>
    <row r="822" spans="1:3" ht="15.75">
      <c r="A822" s="79" t="s">
        <v>1698</v>
      </c>
      <c r="B822" s="80">
        <v>4</v>
      </c>
      <c r="C822" s="78" t="s">
        <v>2057</v>
      </c>
    </row>
    <row r="823" spans="1:3" ht="15.75">
      <c r="A823" s="79" t="s">
        <v>1699</v>
      </c>
      <c r="B823" s="80">
        <v>6</v>
      </c>
      <c r="C823" s="78" t="s">
        <v>2000</v>
      </c>
    </row>
    <row r="824" spans="1:3" ht="15.75">
      <c r="A824" s="79" t="s">
        <v>1449</v>
      </c>
      <c r="B824" s="80">
        <v>4</v>
      </c>
      <c r="C824" s="78" t="s">
        <v>2057</v>
      </c>
    </row>
    <row r="825" spans="1:3" ht="15.75">
      <c r="A825" s="79" t="s">
        <v>1450</v>
      </c>
      <c r="B825" s="80">
        <v>5</v>
      </c>
      <c r="C825" s="78" t="s">
        <v>1980</v>
      </c>
    </row>
    <row r="826" spans="1:3" ht="15.75">
      <c r="A826" s="79" t="s">
        <v>1451</v>
      </c>
      <c r="B826" s="80">
        <v>5</v>
      </c>
      <c r="C826" s="78" t="s">
        <v>1980</v>
      </c>
    </row>
    <row r="827" spans="1:3" ht="15.75">
      <c r="A827" s="79" t="s">
        <v>802</v>
      </c>
      <c r="B827" s="80">
        <v>1</v>
      </c>
      <c r="C827" s="78" t="s">
        <v>1851</v>
      </c>
    </row>
    <row r="828" spans="1:3" ht="15.75">
      <c r="A828" s="79" t="s">
        <v>1700</v>
      </c>
      <c r="B828" s="80">
        <v>1</v>
      </c>
      <c r="C828" s="78" t="s">
        <v>1851</v>
      </c>
    </row>
    <row r="829" spans="1:3" ht="15.75">
      <c r="A829" s="79" t="s">
        <v>2077</v>
      </c>
      <c r="B829" s="80">
        <v>7</v>
      </c>
      <c r="C829" s="78" t="s">
        <v>2005</v>
      </c>
    </row>
    <row r="830" spans="1:3" ht="15.75">
      <c r="A830" s="79" t="s">
        <v>1452</v>
      </c>
      <c r="B830" s="80">
        <v>8</v>
      </c>
      <c r="C830" s="78" t="s">
        <v>2115</v>
      </c>
    </row>
    <row r="831" spans="1:3" ht="15.75">
      <c r="A831" s="79" t="s">
        <v>1453</v>
      </c>
      <c r="B831" s="80">
        <v>9</v>
      </c>
      <c r="C831" s="78" t="s">
        <v>2118</v>
      </c>
    </row>
    <row r="832" spans="1:3" ht="15.75">
      <c r="A832" s="79" t="s">
        <v>1454</v>
      </c>
      <c r="B832" s="80">
        <v>9</v>
      </c>
      <c r="C832" s="78" t="s">
        <v>2118</v>
      </c>
    </row>
    <row r="833" spans="1:3" ht="15.75">
      <c r="A833" s="79" t="s">
        <v>2078</v>
      </c>
      <c r="B833" s="80">
        <v>6</v>
      </c>
      <c r="C833" s="78" t="s">
        <v>2000</v>
      </c>
    </row>
    <row r="834" spans="1:3" ht="15.75">
      <c r="A834" s="79" t="s">
        <v>1455</v>
      </c>
      <c r="B834" s="80">
        <v>8</v>
      </c>
      <c r="C834" s="78" t="s">
        <v>2115</v>
      </c>
    </row>
    <row r="835" spans="1:3" ht="15.75">
      <c r="A835" s="79" t="s">
        <v>1456</v>
      </c>
      <c r="B835" s="80">
        <v>10</v>
      </c>
      <c r="C835" s="78" t="s">
        <v>2122</v>
      </c>
    </row>
    <row r="836" spans="1:3" ht="15.75">
      <c r="A836" s="79" t="s">
        <v>1457</v>
      </c>
      <c r="B836" s="80">
        <v>1</v>
      </c>
      <c r="C836" s="78" t="s">
        <v>1851</v>
      </c>
    </row>
    <row r="837" spans="1:3" ht="15.75">
      <c r="A837" s="79" t="s">
        <v>1458</v>
      </c>
      <c r="B837" s="80">
        <v>5</v>
      </c>
      <c r="C837" s="78" t="s">
        <v>1980</v>
      </c>
    </row>
    <row r="838" spans="1:3" ht="15.75">
      <c r="A838" s="79" t="s">
        <v>1459</v>
      </c>
      <c r="B838" s="80">
        <v>2</v>
      </c>
      <c r="C838" s="78" t="s">
        <v>1952</v>
      </c>
    </row>
    <row r="839" spans="1:3" ht="15.75">
      <c r="A839" s="79" t="s">
        <v>1792</v>
      </c>
      <c r="B839" s="80">
        <v>1</v>
      </c>
      <c r="C839" s="78" t="s">
        <v>1851</v>
      </c>
    </row>
    <row r="840" spans="1:3" ht="15.75">
      <c r="A840" s="79" t="s">
        <v>1460</v>
      </c>
      <c r="B840" s="80">
        <v>6</v>
      </c>
      <c r="C840" s="78" t="s">
        <v>2000</v>
      </c>
    </row>
    <row r="841" spans="1:3" ht="15.75">
      <c r="A841" s="79" t="s">
        <v>1830</v>
      </c>
      <c r="B841" s="80">
        <v>5</v>
      </c>
      <c r="C841" s="78" t="s">
        <v>1980</v>
      </c>
    </row>
    <row r="842" spans="1:3" ht="15.75">
      <c r="A842" s="79" t="s">
        <v>1461</v>
      </c>
      <c r="B842" s="80">
        <v>4</v>
      </c>
      <c r="C842" s="78" t="s">
        <v>2057</v>
      </c>
    </row>
    <row r="843" spans="1:3" ht="15.75">
      <c r="A843" s="79" t="s">
        <v>1462</v>
      </c>
      <c r="B843" s="80">
        <v>8</v>
      </c>
      <c r="C843" s="78" t="s">
        <v>2115</v>
      </c>
    </row>
    <row r="844" spans="1:3" ht="15.75">
      <c r="A844" s="79" t="s">
        <v>1463</v>
      </c>
      <c r="B844" s="80">
        <v>10</v>
      </c>
      <c r="C844" s="78" t="s">
        <v>2122</v>
      </c>
    </row>
    <row r="845" spans="1:3" ht="15.75">
      <c r="A845" s="79" t="s">
        <v>1464</v>
      </c>
      <c r="B845" s="80">
        <v>3</v>
      </c>
      <c r="C845" s="78" t="s">
        <v>1962</v>
      </c>
    </row>
    <row r="846" spans="1:3" ht="15.75">
      <c r="A846" s="79" t="s">
        <v>1400</v>
      </c>
      <c r="B846" s="80">
        <v>1</v>
      </c>
      <c r="C846" s="78" t="s">
        <v>1851</v>
      </c>
    </row>
    <row r="847" spans="1:3" ht="15.75">
      <c r="A847" s="79" t="s">
        <v>1465</v>
      </c>
      <c r="B847" s="80">
        <v>7</v>
      </c>
      <c r="C847" s="78" t="s">
        <v>2005</v>
      </c>
    </row>
    <row r="848" spans="1:3" ht="15.75">
      <c r="A848" s="79" t="s">
        <v>1466</v>
      </c>
      <c r="B848" s="80">
        <v>2</v>
      </c>
      <c r="C848" s="78" t="s">
        <v>1952</v>
      </c>
    </row>
    <row r="849" spans="1:3" ht="15.75">
      <c r="A849" s="79" t="s">
        <v>781</v>
      </c>
      <c r="B849" s="80">
        <v>2</v>
      </c>
      <c r="C849" s="78" t="s">
        <v>1952</v>
      </c>
    </row>
    <row r="850" spans="1:3" ht="15.75">
      <c r="A850" s="79" t="s">
        <v>734</v>
      </c>
      <c r="B850" s="80">
        <v>1</v>
      </c>
      <c r="C850" s="78" t="s">
        <v>1851</v>
      </c>
    </row>
    <row r="851" spans="1:3" ht="15.75">
      <c r="A851" s="79" t="s">
        <v>809</v>
      </c>
      <c r="B851" s="80">
        <v>5</v>
      </c>
      <c r="C851" s="78" t="s">
        <v>1980</v>
      </c>
    </row>
    <row r="852" spans="1:3" ht="15.75">
      <c r="A852" s="79" t="s">
        <v>791</v>
      </c>
      <c r="B852" s="80">
        <v>3</v>
      </c>
      <c r="C852" s="78" t="s">
        <v>1962</v>
      </c>
    </row>
    <row r="853" spans="1:3" ht="15.75">
      <c r="A853" s="79" t="s">
        <v>788</v>
      </c>
      <c r="B853" s="80">
        <v>6</v>
      </c>
      <c r="C853" s="78" t="s">
        <v>2000</v>
      </c>
    </row>
    <row r="854" spans="1:3" ht="15.75">
      <c r="A854" s="79" t="s">
        <v>779</v>
      </c>
      <c r="B854" s="80">
        <v>10</v>
      </c>
      <c r="C854" s="78" t="s">
        <v>2122</v>
      </c>
    </row>
    <row r="855" spans="1:3" ht="15.75">
      <c r="A855" s="79" t="s">
        <v>1467</v>
      </c>
      <c r="B855" s="80">
        <v>10</v>
      </c>
      <c r="C855" s="78" t="s">
        <v>2122</v>
      </c>
    </row>
    <row r="856" spans="1:3" ht="15.75">
      <c r="A856" s="79" t="s">
        <v>1468</v>
      </c>
      <c r="B856" s="80">
        <v>2</v>
      </c>
      <c r="C856" s="78" t="s">
        <v>1952</v>
      </c>
    </row>
    <row r="857" spans="1:3" ht="15.75">
      <c r="A857" s="79" t="s">
        <v>1469</v>
      </c>
      <c r="B857" s="80">
        <v>1</v>
      </c>
      <c r="C857" s="78" t="s">
        <v>1851</v>
      </c>
    </row>
    <row r="858" spans="1:3" ht="15.75">
      <c r="A858" s="79" t="s">
        <v>1470</v>
      </c>
      <c r="B858" s="80">
        <v>5</v>
      </c>
      <c r="C858" s="78" t="s">
        <v>1980</v>
      </c>
    </row>
    <row r="859" spans="1:3" ht="15.75">
      <c r="A859" s="79" t="s">
        <v>1471</v>
      </c>
      <c r="B859" s="80">
        <v>3</v>
      </c>
      <c r="C859" s="78" t="s">
        <v>1962</v>
      </c>
    </row>
    <row r="860" spans="1:3" ht="15.75">
      <c r="A860" s="79" t="s">
        <v>1472</v>
      </c>
      <c r="B860" s="80">
        <v>4</v>
      </c>
      <c r="C860" s="78" t="s">
        <v>2057</v>
      </c>
    </row>
    <row r="861" spans="1:3" ht="15.75">
      <c r="A861" s="79" t="s">
        <v>1473</v>
      </c>
      <c r="B861" s="80">
        <v>6</v>
      </c>
      <c r="C861" s="78" t="s">
        <v>2000</v>
      </c>
    </row>
    <row r="862" spans="1:3" ht="15.75">
      <c r="A862" s="79" t="s">
        <v>1474</v>
      </c>
      <c r="B862" s="80">
        <v>8</v>
      </c>
      <c r="C862" s="78" t="s">
        <v>2115</v>
      </c>
    </row>
    <row r="863" spans="1:3" ht="15.75">
      <c r="A863" s="79" t="s">
        <v>1475</v>
      </c>
      <c r="B863" s="80">
        <v>1</v>
      </c>
      <c r="C863" s="78" t="s">
        <v>1851</v>
      </c>
    </row>
    <row r="864" spans="1:3" ht="15.75">
      <c r="A864" s="79" t="s">
        <v>1476</v>
      </c>
      <c r="B864" s="80">
        <v>5</v>
      </c>
      <c r="C864" s="78" t="s">
        <v>1980</v>
      </c>
    </row>
    <row r="865" spans="1:3" ht="15.75">
      <c r="A865" s="79" t="s">
        <v>1477</v>
      </c>
      <c r="B865" s="80">
        <v>1</v>
      </c>
      <c r="C865" s="78" t="s">
        <v>1851</v>
      </c>
    </row>
    <row r="866" spans="1:3" ht="15.75">
      <c r="A866" s="79" t="s">
        <v>1478</v>
      </c>
      <c r="B866" s="80">
        <v>7</v>
      </c>
      <c r="C866" s="78" t="s">
        <v>2005</v>
      </c>
    </row>
    <row r="867" spans="1:3" ht="15.75">
      <c r="A867" s="79" t="s">
        <v>1479</v>
      </c>
      <c r="B867" s="80">
        <v>1</v>
      </c>
      <c r="C867" s="78" t="s">
        <v>1851</v>
      </c>
    </row>
    <row r="868" spans="1:3" ht="15.75">
      <c r="A868" s="79" t="s">
        <v>1480</v>
      </c>
      <c r="B868" s="80">
        <v>10</v>
      </c>
      <c r="C868" s="78" t="s">
        <v>2122</v>
      </c>
    </row>
    <row r="869" spans="1:3" ht="15.75">
      <c r="A869" s="79" t="s">
        <v>1481</v>
      </c>
      <c r="B869" s="80">
        <v>4</v>
      </c>
      <c r="C869" s="78" t="s">
        <v>2057</v>
      </c>
    </row>
    <row r="870" spans="1:3" ht="15.75">
      <c r="A870" s="79" t="s">
        <v>820</v>
      </c>
      <c r="B870" s="80">
        <v>3</v>
      </c>
      <c r="C870" s="78" t="s">
        <v>1962</v>
      </c>
    </row>
    <row r="871" spans="1:3" ht="15.75">
      <c r="A871" s="79" t="s">
        <v>787</v>
      </c>
      <c r="B871" s="80">
        <v>8</v>
      </c>
      <c r="C871" s="78" t="s">
        <v>2115</v>
      </c>
    </row>
    <row r="872" spans="1:3" ht="15.75">
      <c r="A872" s="79" t="s">
        <v>1482</v>
      </c>
      <c r="B872" s="80">
        <v>10</v>
      </c>
      <c r="C872" s="78" t="s">
        <v>2122</v>
      </c>
    </row>
    <row r="873" spans="1:3" ht="15.75">
      <c r="A873" s="79" t="s">
        <v>1483</v>
      </c>
      <c r="B873" s="80">
        <v>5</v>
      </c>
      <c r="C873" s="78" t="s">
        <v>1980</v>
      </c>
    </row>
    <row r="874" spans="1:3" ht="15.75">
      <c r="A874" s="79" t="s">
        <v>1484</v>
      </c>
      <c r="B874" s="80">
        <v>5</v>
      </c>
      <c r="C874" s="78" t="s">
        <v>1980</v>
      </c>
    </row>
    <row r="875" spans="1:3" ht="15.75">
      <c r="A875" s="79" t="s">
        <v>1485</v>
      </c>
      <c r="B875" s="80">
        <v>9</v>
      </c>
      <c r="C875" s="78" t="s">
        <v>2118</v>
      </c>
    </row>
    <row r="876" spans="1:3" ht="15.75">
      <c r="A876" s="79" t="s">
        <v>1486</v>
      </c>
      <c r="B876" s="80">
        <v>7</v>
      </c>
      <c r="C876" s="78" t="s">
        <v>2005</v>
      </c>
    </row>
    <row r="877" spans="1:3" ht="15.75">
      <c r="A877" s="79" t="s">
        <v>1487</v>
      </c>
      <c r="B877" s="80">
        <v>6</v>
      </c>
      <c r="C877" s="78" t="s">
        <v>2000</v>
      </c>
    </row>
    <row r="878" spans="1:3" ht="15.75">
      <c r="A878" s="79" t="s">
        <v>1488</v>
      </c>
      <c r="B878" s="80">
        <v>9</v>
      </c>
      <c r="C878" s="78" t="s">
        <v>2118</v>
      </c>
    </row>
    <row r="879" spans="1:3" ht="15.75">
      <c r="A879" s="79" t="s">
        <v>1489</v>
      </c>
      <c r="B879" s="80">
        <v>1</v>
      </c>
      <c r="C879" s="78" t="s">
        <v>1851</v>
      </c>
    </row>
    <row r="880" spans="1:3" ht="15.75">
      <c r="A880" s="79" t="s">
        <v>1490</v>
      </c>
      <c r="B880" s="80">
        <v>7</v>
      </c>
      <c r="C880" s="78" t="s">
        <v>2005</v>
      </c>
    </row>
    <row r="881" spans="1:3" ht="15.75">
      <c r="A881" s="79" t="s">
        <v>1491</v>
      </c>
      <c r="B881" s="80">
        <v>4</v>
      </c>
      <c r="C881" s="78" t="s">
        <v>2057</v>
      </c>
    </row>
    <row r="882" spans="1:3" ht="15.75">
      <c r="A882" s="79" t="s">
        <v>1492</v>
      </c>
      <c r="B882" s="80">
        <v>7</v>
      </c>
      <c r="C882" s="78" t="s">
        <v>2005</v>
      </c>
    </row>
    <row r="883" spans="1:3" ht="15.75">
      <c r="A883" s="79" t="s">
        <v>1493</v>
      </c>
      <c r="B883" s="80">
        <v>7</v>
      </c>
      <c r="C883" s="78" t="s">
        <v>2005</v>
      </c>
    </row>
    <row r="884" spans="1:3" ht="15.75">
      <c r="A884" s="79" t="s">
        <v>1494</v>
      </c>
      <c r="B884" s="80">
        <v>5</v>
      </c>
      <c r="C884" s="78" t="s">
        <v>1980</v>
      </c>
    </row>
    <row r="885" spans="1:3" ht="15.75">
      <c r="A885" s="79" t="s">
        <v>1495</v>
      </c>
      <c r="B885" s="80">
        <v>5</v>
      </c>
      <c r="C885" s="78" t="s">
        <v>1980</v>
      </c>
    </row>
    <row r="886" spans="1:3" ht="15.75">
      <c r="A886" s="79" t="s">
        <v>1496</v>
      </c>
      <c r="B886" s="80">
        <v>8</v>
      </c>
      <c r="C886" s="78" t="s">
        <v>2115</v>
      </c>
    </row>
    <row r="887" spans="1:3" ht="15.75">
      <c r="A887" s="79" t="s">
        <v>1497</v>
      </c>
      <c r="B887" s="80">
        <v>7</v>
      </c>
      <c r="C887" s="78" t="s">
        <v>2005</v>
      </c>
    </row>
    <row r="888" spans="1:3" ht="15.75">
      <c r="A888" s="79" t="s">
        <v>1498</v>
      </c>
      <c r="B888" s="80">
        <v>6</v>
      </c>
      <c r="C888" s="78" t="s">
        <v>2000</v>
      </c>
    </row>
    <row r="889" spans="1:3" ht="15.75">
      <c r="A889" s="79" t="s">
        <v>1499</v>
      </c>
      <c r="B889" s="80">
        <v>6</v>
      </c>
      <c r="C889" s="78" t="s">
        <v>2000</v>
      </c>
    </row>
    <row r="890" spans="1:3" ht="15.75">
      <c r="A890" s="79" t="s">
        <v>1500</v>
      </c>
      <c r="B890" s="80">
        <v>10</v>
      </c>
      <c r="C890" s="78" t="s">
        <v>2122</v>
      </c>
    </row>
    <row r="891" spans="1:3" ht="15.75">
      <c r="A891" s="79" t="s">
        <v>1832</v>
      </c>
      <c r="B891" s="80">
        <v>2</v>
      </c>
      <c r="C891" s="78" t="s">
        <v>1952</v>
      </c>
    </row>
    <row r="892" spans="1:3" ht="15.75">
      <c r="A892" s="79" t="s">
        <v>782</v>
      </c>
      <c r="B892" s="80">
        <v>7</v>
      </c>
      <c r="C892" s="78" t="s">
        <v>2005</v>
      </c>
    </row>
    <row r="893" spans="1:3" ht="15.75">
      <c r="A893" s="79" t="s">
        <v>814</v>
      </c>
      <c r="B893" s="80">
        <v>4</v>
      </c>
      <c r="C893" s="78" t="s">
        <v>2057</v>
      </c>
    </row>
    <row r="894" spans="1:3" ht="15.75">
      <c r="A894" s="79" t="s">
        <v>1501</v>
      </c>
      <c r="B894" s="80">
        <v>5</v>
      </c>
      <c r="C894" s="78" t="s">
        <v>1980</v>
      </c>
    </row>
    <row r="895" spans="1:3" ht="15.75">
      <c r="A895" s="79" t="s">
        <v>1502</v>
      </c>
      <c r="B895" s="80">
        <v>3</v>
      </c>
      <c r="C895" s="78" t="s">
        <v>1962</v>
      </c>
    </row>
    <row r="896" spans="1:3" ht="15.75">
      <c r="A896" s="79" t="s">
        <v>1503</v>
      </c>
      <c r="B896" s="81">
        <v>7</v>
      </c>
      <c r="C896" s="79" t="s">
        <v>2005</v>
      </c>
    </row>
    <row r="897" spans="1:3" ht="15.75">
      <c r="A897" s="79" t="s">
        <v>1504</v>
      </c>
      <c r="B897" s="80">
        <v>9</v>
      </c>
      <c r="C897" s="78" t="s">
        <v>2118</v>
      </c>
    </row>
    <row r="898" spans="1:3" ht="15.75">
      <c r="A898" s="79" t="s">
        <v>1505</v>
      </c>
      <c r="B898" s="80">
        <v>5</v>
      </c>
      <c r="C898" s="78" t="s">
        <v>1980</v>
      </c>
    </row>
    <row r="899" spans="1:3" ht="15.75">
      <c r="A899" s="79" t="s">
        <v>1506</v>
      </c>
      <c r="B899" s="80">
        <v>4</v>
      </c>
      <c r="C899" s="78" t="s">
        <v>2057</v>
      </c>
    </row>
    <row r="900" spans="1:3" ht="15.75">
      <c r="A900" s="79" t="s">
        <v>1507</v>
      </c>
      <c r="B900" s="80">
        <v>8</v>
      </c>
      <c r="C900" s="78" t="s">
        <v>2115</v>
      </c>
    </row>
    <row r="901" spans="1:3" ht="15.75">
      <c r="A901" s="79" t="s">
        <v>1508</v>
      </c>
      <c r="B901" s="80">
        <v>5</v>
      </c>
      <c r="C901" s="78" t="s">
        <v>1980</v>
      </c>
    </row>
    <row r="902" spans="1:3" ht="15.75">
      <c r="A902" s="79" t="s">
        <v>1701</v>
      </c>
      <c r="B902" s="80">
        <v>3</v>
      </c>
      <c r="C902" s="78" t="s">
        <v>1962</v>
      </c>
    </row>
    <row r="903" spans="1:3" ht="15.75">
      <c r="A903" s="79" t="s">
        <v>1509</v>
      </c>
      <c r="B903" s="80">
        <v>4</v>
      </c>
      <c r="C903" s="78" t="s">
        <v>2057</v>
      </c>
    </row>
    <row r="904" spans="1:3" ht="15.75">
      <c r="A904" s="79" t="s">
        <v>1511</v>
      </c>
      <c r="B904" s="80">
        <v>7</v>
      </c>
      <c r="C904" s="78" t="s">
        <v>2005</v>
      </c>
    </row>
    <row r="905" spans="1:3" ht="15.75">
      <c r="A905" s="79" t="s">
        <v>1512</v>
      </c>
      <c r="B905" s="80">
        <v>6</v>
      </c>
      <c r="C905" s="78" t="s">
        <v>2000</v>
      </c>
    </row>
    <row r="906" spans="1:3" ht="15.75">
      <c r="A906" s="79" t="s">
        <v>1513</v>
      </c>
      <c r="B906" s="80">
        <v>5</v>
      </c>
      <c r="C906" s="78" t="s">
        <v>1980</v>
      </c>
    </row>
    <row r="907" spans="1:3" ht="15.75">
      <c r="A907" s="79" t="s">
        <v>1514</v>
      </c>
      <c r="B907" s="80">
        <v>7</v>
      </c>
      <c r="C907" s="78" t="s">
        <v>2005</v>
      </c>
    </row>
    <row r="908" spans="1:3" ht="15.75">
      <c r="A908" s="79" t="s">
        <v>743</v>
      </c>
      <c r="B908" s="80">
        <v>7</v>
      </c>
      <c r="C908" s="78" t="s">
        <v>2005</v>
      </c>
    </row>
    <row r="909" spans="1:3" ht="15.75">
      <c r="A909" s="79" t="s">
        <v>815</v>
      </c>
      <c r="B909" s="80">
        <v>4</v>
      </c>
      <c r="C909" s="78" t="s">
        <v>2057</v>
      </c>
    </row>
    <row r="910" spans="1:3" ht="15.75">
      <c r="A910" s="79" t="s">
        <v>1515</v>
      </c>
      <c r="B910" s="80">
        <v>7</v>
      </c>
      <c r="C910" s="78" t="s">
        <v>2005</v>
      </c>
    </row>
    <row r="911" spans="1:3" ht="15.75">
      <c r="A911" s="79" t="s">
        <v>1516</v>
      </c>
      <c r="B911" s="80">
        <v>5</v>
      </c>
      <c r="C911" s="78" t="s">
        <v>1980</v>
      </c>
    </row>
    <row r="912" spans="1:3" ht="15.75">
      <c r="A912" s="79" t="s">
        <v>749</v>
      </c>
      <c r="B912" s="80">
        <v>2</v>
      </c>
      <c r="C912" s="78" t="s">
        <v>1952</v>
      </c>
    </row>
    <row r="913" spans="1:3" ht="15.75">
      <c r="A913" s="79" t="s">
        <v>1702</v>
      </c>
      <c r="B913" s="80">
        <v>8</v>
      </c>
      <c r="C913" s="78" t="s">
        <v>2115</v>
      </c>
    </row>
    <row r="914" spans="1:3" ht="15.75">
      <c r="A914" s="79" t="s">
        <v>1703</v>
      </c>
      <c r="B914" s="80">
        <v>8</v>
      </c>
      <c r="C914" s="78" t="s">
        <v>2115</v>
      </c>
    </row>
    <row r="915" spans="1:3" ht="15.75">
      <c r="A915" s="79" t="s">
        <v>1517</v>
      </c>
      <c r="B915" s="80">
        <v>9</v>
      </c>
      <c r="C915" s="78" t="s">
        <v>2118</v>
      </c>
    </row>
    <row r="916" spans="1:3" ht="15.75">
      <c r="A916" s="79" t="s">
        <v>1518</v>
      </c>
      <c r="B916" s="80">
        <v>1</v>
      </c>
      <c r="C916" s="78" t="s">
        <v>1851</v>
      </c>
    </row>
    <row r="917" spans="1:3" ht="15.75">
      <c r="A917" s="79" t="s">
        <v>1519</v>
      </c>
      <c r="B917" s="80">
        <v>10</v>
      </c>
      <c r="C917" s="78" t="s">
        <v>2122</v>
      </c>
    </row>
    <row r="918" spans="1:3" ht="15.75">
      <c r="A918" s="79" t="s">
        <v>1520</v>
      </c>
      <c r="B918" s="80">
        <v>2</v>
      </c>
      <c r="C918" s="78" t="s">
        <v>1952</v>
      </c>
    </row>
    <row r="919" spans="1:3" ht="15.75">
      <c r="A919" s="79" t="s">
        <v>1447</v>
      </c>
      <c r="B919" s="80">
        <v>10</v>
      </c>
      <c r="C919" s="78" t="s">
        <v>2122</v>
      </c>
    </row>
    <row r="920" spans="1:3" ht="15.75">
      <c r="A920" s="79" t="s">
        <v>1521</v>
      </c>
      <c r="B920" s="80">
        <v>2</v>
      </c>
      <c r="C920" s="78" t="s">
        <v>1952</v>
      </c>
    </row>
    <row r="921" spans="1:3" ht="15.75">
      <c r="A921" s="79" t="s">
        <v>1522</v>
      </c>
      <c r="B921" s="80">
        <v>1</v>
      </c>
      <c r="C921" s="78" t="s">
        <v>1851</v>
      </c>
    </row>
    <row r="922" spans="1:3" ht="15.75">
      <c r="A922" s="79" t="s">
        <v>1523</v>
      </c>
      <c r="B922" s="80">
        <v>5</v>
      </c>
      <c r="C922" s="78" t="s">
        <v>1980</v>
      </c>
    </row>
    <row r="923" spans="1:3" ht="15.75">
      <c r="A923" s="79" t="s">
        <v>1524</v>
      </c>
      <c r="B923" s="80">
        <v>9</v>
      </c>
      <c r="C923" s="78" t="s">
        <v>2118</v>
      </c>
    </row>
    <row r="924" spans="1:3" ht="15.75">
      <c r="A924" s="79" t="s">
        <v>1525</v>
      </c>
      <c r="B924" s="80">
        <v>3</v>
      </c>
      <c r="C924" s="78" t="s">
        <v>1962</v>
      </c>
    </row>
    <row r="925" spans="1:3" ht="15.75">
      <c r="A925" s="79" t="s">
        <v>1526</v>
      </c>
      <c r="B925" s="80">
        <v>9</v>
      </c>
      <c r="C925" s="78" t="s">
        <v>2118</v>
      </c>
    </row>
    <row r="926" spans="1:3" ht="15.75">
      <c r="A926" s="79" t="s">
        <v>1527</v>
      </c>
      <c r="B926" s="80">
        <v>6</v>
      </c>
      <c r="C926" s="78" t="s">
        <v>2000</v>
      </c>
    </row>
    <row r="927" spans="1:3" ht="15.75">
      <c r="A927" s="79" t="s">
        <v>1528</v>
      </c>
      <c r="B927" s="80">
        <v>1</v>
      </c>
      <c r="C927" s="78" t="s">
        <v>1851</v>
      </c>
    </row>
    <row r="928" spans="1:3" ht="15.75">
      <c r="A928" s="79" t="s">
        <v>1529</v>
      </c>
      <c r="B928" s="80">
        <v>6</v>
      </c>
      <c r="C928" s="78" t="s">
        <v>2000</v>
      </c>
    </row>
    <row r="929" spans="1:3" ht="15.75">
      <c r="A929" s="79" t="s">
        <v>1530</v>
      </c>
      <c r="B929" s="80">
        <v>2</v>
      </c>
      <c r="C929" s="78" t="s">
        <v>1952</v>
      </c>
    </row>
    <row r="930" spans="1:3" ht="15.75">
      <c r="A930" s="79" t="s">
        <v>1531</v>
      </c>
      <c r="B930" s="80">
        <v>7</v>
      </c>
      <c r="C930" s="78" t="s">
        <v>2005</v>
      </c>
    </row>
    <row r="931" spans="1:3" ht="15.75">
      <c r="A931" s="79" t="s">
        <v>729</v>
      </c>
      <c r="B931" s="80">
        <v>1</v>
      </c>
      <c r="C931" s="78" t="s">
        <v>1851</v>
      </c>
    </row>
    <row r="932" spans="1:3" ht="15.75">
      <c r="A932" s="79" t="s">
        <v>812</v>
      </c>
      <c r="B932" s="80">
        <v>8</v>
      </c>
      <c r="C932" s="78" t="s">
        <v>2115</v>
      </c>
    </row>
    <row r="933" spans="1:3" ht="15.75">
      <c r="A933" s="79" t="s">
        <v>745</v>
      </c>
      <c r="B933" s="80">
        <v>4</v>
      </c>
      <c r="C933" s="78" t="s">
        <v>2057</v>
      </c>
    </row>
    <row r="934" spans="1:3" ht="15.75">
      <c r="A934" s="79" t="s">
        <v>1534</v>
      </c>
      <c r="B934" s="80">
        <v>4</v>
      </c>
      <c r="C934" s="78" t="s">
        <v>2057</v>
      </c>
    </row>
    <row r="935" spans="1:3" ht="15.75">
      <c r="A935" s="79" t="s">
        <v>1535</v>
      </c>
      <c r="B935" s="80">
        <v>4</v>
      </c>
      <c r="C935" s="78" t="s">
        <v>2057</v>
      </c>
    </row>
    <row r="936" spans="1:3" ht="15.75">
      <c r="A936" s="79" t="s">
        <v>865</v>
      </c>
      <c r="B936" s="80">
        <v>3</v>
      </c>
      <c r="C936" s="78" t="s">
        <v>1962</v>
      </c>
    </row>
    <row r="937" spans="1:3" ht="15.75">
      <c r="A937" s="79" t="s">
        <v>1536</v>
      </c>
      <c r="B937" s="80">
        <v>6</v>
      </c>
      <c r="C937" s="78" t="s">
        <v>2000</v>
      </c>
    </row>
    <row r="938" spans="1:3" ht="15.75">
      <c r="A938" s="79" t="s">
        <v>1537</v>
      </c>
      <c r="B938" s="80" t="s">
        <v>1781</v>
      </c>
      <c r="C938" s="78" t="s">
        <v>36</v>
      </c>
    </row>
    <row r="939" spans="1:3" ht="15.75">
      <c r="A939" s="79" t="s">
        <v>1835</v>
      </c>
      <c r="B939" s="80">
        <v>6</v>
      </c>
      <c r="C939" s="78" t="s">
        <v>2000</v>
      </c>
    </row>
    <row r="940" spans="1:3" ht="15.75">
      <c r="A940" s="79" t="s">
        <v>1538</v>
      </c>
      <c r="B940" s="80">
        <v>10</v>
      </c>
      <c r="C940" s="78" t="s">
        <v>2122</v>
      </c>
    </row>
    <row r="941" spans="1:3" ht="15.75">
      <c r="A941" s="79" t="s">
        <v>1539</v>
      </c>
      <c r="B941" s="80">
        <v>1</v>
      </c>
      <c r="C941" s="78" t="s">
        <v>1851</v>
      </c>
    </row>
    <row r="942" spans="1:3" ht="15.75">
      <c r="A942" s="79" t="s">
        <v>1540</v>
      </c>
      <c r="B942" s="80">
        <v>6</v>
      </c>
      <c r="C942" s="78" t="s">
        <v>2000</v>
      </c>
    </row>
    <row r="943" spans="1:3" ht="15.75">
      <c r="A943" s="79" t="s">
        <v>1541</v>
      </c>
      <c r="B943" s="80">
        <v>6</v>
      </c>
      <c r="C943" s="78" t="s">
        <v>2000</v>
      </c>
    </row>
    <row r="944" spans="1:3" ht="15.75">
      <c r="A944" s="79" t="s">
        <v>1542</v>
      </c>
      <c r="B944" s="80">
        <v>10</v>
      </c>
      <c r="C944" s="78" t="s">
        <v>2122</v>
      </c>
    </row>
    <row r="945" spans="1:3" ht="15.75">
      <c r="A945" s="79" t="s">
        <v>1836</v>
      </c>
      <c r="B945" s="80">
        <v>2</v>
      </c>
      <c r="C945" s="78" t="s">
        <v>1952</v>
      </c>
    </row>
    <row r="946" spans="1:3" ht="15.75">
      <c r="A946" s="79" t="s">
        <v>1543</v>
      </c>
      <c r="B946" s="80">
        <v>5</v>
      </c>
      <c r="C946" s="78" t="s">
        <v>1980</v>
      </c>
    </row>
    <row r="947" spans="1:3" ht="15.75">
      <c r="A947" s="79" t="s">
        <v>1544</v>
      </c>
      <c r="B947" s="80">
        <v>5</v>
      </c>
      <c r="C947" s="78" t="s">
        <v>1980</v>
      </c>
    </row>
    <row r="948" spans="1:3" ht="15.75">
      <c r="A948" s="79" t="s">
        <v>1545</v>
      </c>
      <c r="B948" s="80">
        <v>6</v>
      </c>
      <c r="C948" s="78" t="s">
        <v>2000</v>
      </c>
    </row>
    <row r="949" spans="1:3" ht="15.75">
      <c r="A949" s="79" t="s">
        <v>804</v>
      </c>
      <c r="B949" s="80">
        <v>9</v>
      </c>
      <c r="C949" s="78" t="s">
        <v>2118</v>
      </c>
    </row>
    <row r="950" spans="1:3" ht="15.75">
      <c r="A950" s="79" t="s">
        <v>810</v>
      </c>
      <c r="B950" s="80">
        <v>4</v>
      </c>
      <c r="C950" s="78" t="s">
        <v>2057</v>
      </c>
    </row>
    <row r="951" spans="1:3" ht="15.75">
      <c r="A951" s="79" t="s">
        <v>1546</v>
      </c>
      <c r="B951" s="80">
        <v>11</v>
      </c>
      <c r="C951" s="78" t="s">
        <v>2008</v>
      </c>
    </row>
    <row r="952" spans="1:3" ht="15.75">
      <c r="A952" s="79" t="s">
        <v>1547</v>
      </c>
      <c r="B952" s="80">
        <v>7</v>
      </c>
      <c r="C952" s="78" t="s">
        <v>2005</v>
      </c>
    </row>
    <row r="953" spans="1:3" ht="15.75">
      <c r="A953" s="79" t="s">
        <v>1510</v>
      </c>
      <c r="B953" s="80">
        <v>2</v>
      </c>
      <c r="C953" s="78" t="s">
        <v>1952</v>
      </c>
    </row>
    <row r="954" spans="1:3" ht="15.75">
      <c r="A954" s="79" t="s">
        <v>1548</v>
      </c>
      <c r="B954" s="80">
        <v>8</v>
      </c>
      <c r="C954" s="78" t="s">
        <v>2115</v>
      </c>
    </row>
    <row r="955" spans="1:3" ht="15.75">
      <c r="A955" s="79" t="s">
        <v>1549</v>
      </c>
      <c r="B955" s="80">
        <v>4</v>
      </c>
      <c r="C955" s="78" t="s">
        <v>2057</v>
      </c>
    </row>
    <row r="956" spans="1:3" ht="15.75">
      <c r="A956" s="79" t="s">
        <v>1550</v>
      </c>
      <c r="B956" s="80">
        <v>5</v>
      </c>
      <c r="C956" s="78" t="s">
        <v>1980</v>
      </c>
    </row>
    <row r="957" spans="1:3" ht="15.75">
      <c r="A957" s="79" t="s">
        <v>1551</v>
      </c>
      <c r="B957" s="80">
        <v>10</v>
      </c>
      <c r="C957" s="78" t="s">
        <v>2122</v>
      </c>
    </row>
    <row r="958" spans="1:3" ht="15.75">
      <c r="A958" s="79" t="s">
        <v>1552</v>
      </c>
      <c r="B958" s="80">
        <v>9</v>
      </c>
      <c r="C958" s="78" t="s">
        <v>2118</v>
      </c>
    </row>
    <row r="959" spans="1:3" ht="15.75">
      <c r="A959" s="79" t="s">
        <v>1704</v>
      </c>
      <c r="B959" s="80">
        <v>3</v>
      </c>
      <c r="C959" s="78" t="s">
        <v>1962</v>
      </c>
    </row>
    <row r="960" spans="1:3" ht="15.75">
      <c r="A960" s="79" t="s">
        <v>796</v>
      </c>
      <c r="B960" s="80">
        <v>6</v>
      </c>
      <c r="C960" s="78" t="s">
        <v>2000</v>
      </c>
    </row>
    <row r="961" spans="1:3" ht="15.75">
      <c r="A961" s="79" t="s">
        <v>1553</v>
      </c>
      <c r="B961" s="80">
        <v>8</v>
      </c>
      <c r="C961" s="78" t="s">
        <v>2115</v>
      </c>
    </row>
    <row r="962" spans="1:3" ht="15.75">
      <c r="A962" s="79" t="s">
        <v>1554</v>
      </c>
      <c r="B962" s="80">
        <v>8</v>
      </c>
      <c r="C962" s="78" t="s">
        <v>2115</v>
      </c>
    </row>
    <row r="963" spans="1:3" ht="15.75">
      <c r="A963" s="79" t="s">
        <v>1023</v>
      </c>
      <c r="B963" s="80">
        <v>9</v>
      </c>
      <c r="C963" s="78" t="s">
        <v>2118</v>
      </c>
    </row>
    <row r="964" spans="1:3" ht="15.75">
      <c r="A964" s="79" t="s">
        <v>1555</v>
      </c>
      <c r="B964" s="80">
        <v>4</v>
      </c>
      <c r="C964" s="78" t="s">
        <v>2057</v>
      </c>
    </row>
    <row r="965" spans="1:3" ht="15.75">
      <c r="A965" s="79" t="s">
        <v>1556</v>
      </c>
      <c r="B965" s="80">
        <v>3</v>
      </c>
      <c r="C965" s="78" t="s">
        <v>1962</v>
      </c>
    </row>
    <row r="966" spans="1:3" ht="15.75">
      <c r="A966" s="79" t="s">
        <v>1557</v>
      </c>
      <c r="B966" s="80">
        <v>5</v>
      </c>
      <c r="C966" s="78" t="s">
        <v>1980</v>
      </c>
    </row>
    <row r="967" spans="1:3" ht="15.75">
      <c r="A967" s="79" t="s">
        <v>1558</v>
      </c>
      <c r="B967" s="80">
        <v>4</v>
      </c>
      <c r="C967" s="78" t="s">
        <v>2057</v>
      </c>
    </row>
    <row r="968" spans="1:3" ht="15.75">
      <c r="A968" s="79" t="s">
        <v>1559</v>
      </c>
      <c r="B968" s="81">
        <v>11</v>
      </c>
      <c r="C968" s="79" t="s">
        <v>2008</v>
      </c>
    </row>
    <row r="969" spans="1:3" ht="15.75">
      <c r="A969" s="79" t="s">
        <v>1560</v>
      </c>
      <c r="B969" s="80">
        <v>7</v>
      </c>
      <c r="C969" s="78" t="s">
        <v>2005</v>
      </c>
    </row>
    <row r="970" spans="1:3" ht="15.75">
      <c r="A970" s="79" t="s">
        <v>1561</v>
      </c>
      <c r="B970" s="80">
        <v>6</v>
      </c>
      <c r="C970" s="78" t="s">
        <v>2000</v>
      </c>
    </row>
    <row r="971" spans="1:3" ht="15.75">
      <c r="A971" s="79" t="s">
        <v>1562</v>
      </c>
      <c r="B971" s="80">
        <v>2</v>
      </c>
      <c r="C971" s="78" t="s">
        <v>1952</v>
      </c>
    </row>
    <row r="972" spans="1:3" ht="15.75">
      <c r="A972" s="79" t="s">
        <v>1563</v>
      </c>
      <c r="B972" s="80">
        <v>6</v>
      </c>
      <c r="C972" s="78" t="s">
        <v>2000</v>
      </c>
    </row>
    <row r="973" spans="1:3" ht="15.75">
      <c r="A973" s="79" t="s">
        <v>1564</v>
      </c>
      <c r="B973" s="80">
        <v>8</v>
      </c>
      <c r="C973" s="78" t="s">
        <v>2115</v>
      </c>
    </row>
    <row r="974" spans="1:3" ht="15.75">
      <c r="A974" s="79" t="s">
        <v>1565</v>
      </c>
      <c r="B974" s="80">
        <v>4</v>
      </c>
      <c r="C974" s="78" t="s">
        <v>2057</v>
      </c>
    </row>
    <row r="975" spans="1:3" ht="15.75">
      <c r="A975" s="79" t="s">
        <v>747</v>
      </c>
      <c r="B975" s="80">
        <v>9</v>
      </c>
      <c r="C975" s="78" t="s">
        <v>2118</v>
      </c>
    </row>
    <row r="976" spans="1:3" ht="15.75">
      <c r="A976" s="79" t="s">
        <v>793</v>
      </c>
      <c r="B976" s="80">
        <v>5</v>
      </c>
      <c r="C976" s="78" t="s">
        <v>1980</v>
      </c>
    </row>
    <row r="977" spans="1:3" ht="15.75">
      <c r="A977" s="79" t="s">
        <v>1566</v>
      </c>
      <c r="B977" s="80">
        <v>6</v>
      </c>
      <c r="C977" s="78" t="s">
        <v>2000</v>
      </c>
    </row>
    <row r="978" spans="1:3" ht="15.75">
      <c r="A978" s="79" t="s">
        <v>1567</v>
      </c>
      <c r="B978" s="80">
        <v>3</v>
      </c>
      <c r="C978" s="78" t="s">
        <v>1962</v>
      </c>
    </row>
    <row r="979" spans="1:3" ht="15.75">
      <c r="A979" s="79" t="s">
        <v>1568</v>
      </c>
      <c r="B979" s="80">
        <v>7</v>
      </c>
      <c r="C979" s="78" t="s">
        <v>2005</v>
      </c>
    </row>
    <row r="980" spans="1:3" ht="15.75">
      <c r="A980" s="79" t="s">
        <v>1569</v>
      </c>
      <c r="B980" s="80">
        <v>1</v>
      </c>
      <c r="C980" s="78" t="s">
        <v>1851</v>
      </c>
    </row>
    <row r="981" spans="1:3" ht="15.75">
      <c r="A981" s="79" t="s">
        <v>1570</v>
      </c>
      <c r="B981" s="80">
        <v>4</v>
      </c>
      <c r="C981" s="78" t="s">
        <v>2057</v>
      </c>
    </row>
    <row r="982" spans="1:3" ht="15.75">
      <c r="A982" s="79" t="s">
        <v>1571</v>
      </c>
      <c r="B982" s="80">
        <v>7</v>
      </c>
      <c r="C982" s="78" t="s">
        <v>2005</v>
      </c>
    </row>
    <row r="983" spans="1:3" ht="15.75">
      <c r="A983" s="79" t="s">
        <v>1572</v>
      </c>
      <c r="B983" s="80">
        <v>5</v>
      </c>
      <c r="C983" s="78" t="s">
        <v>1980</v>
      </c>
    </row>
    <row r="984" spans="1:3" ht="15.75">
      <c r="A984" s="79" t="s">
        <v>1573</v>
      </c>
      <c r="B984" s="80">
        <v>2</v>
      </c>
      <c r="C984" s="78" t="s">
        <v>1952</v>
      </c>
    </row>
    <row r="985" spans="1:3" ht="15.75">
      <c r="A985" s="79" t="s">
        <v>1574</v>
      </c>
      <c r="B985" s="80">
        <v>7</v>
      </c>
      <c r="C985" s="78" t="s">
        <v>2005</v>
      </c>
    </row>
    <row r="986" spans="1:3" ht="15.75">
      <c r="A986" s="79" t="s">
        <v>1448</v>
      </c>
      <c r="B986" s="80">
        <v>5</v>
      </c>
      <c r="C986" s="78" t="s">
        <v>1980</v>
      </c>
    </row>
    <row r="987" spans="1:3" ht="15.75">
      <c r="A987" s="79" t="s">
        <v>736</v>
      </c>
      <c r="B987" s="80">
        <v>1</v>
      </c>
      <c r="C987" s="78" t="s">
        <v>1851</v>
      </c>
    </row>
    <row r="988" spans="1:3" ht="15.75">
      <c r="A988" s="79" t="s">
        <v>805</v>
      </c>
      <c r="B988" s="80">
        <v>7</v>
      </c>
      <c r="C988" s="78" t="s">
        <v>2005</v>
      </c>
    </row>
    <row r="989" spans="1:3" ht="15.75">
      <c r="A989" s="79" t="s">
        <v>1575</v>
      </c>
      <c r="B989" s="80">
        <v>8</v>
      </c>
      <c r="C989" s="78" t="s">
        <v>2115</v>
      </c>
    </row>
    <row r="990" spans="1:3" ht="15.75">
      <c r="A990" s="79" t="s">
        <v>1576</v>
      </c>
      <c r="B990" s="81">
        <v>5</v>
      </c>
      <c r="C990" s="79" t="s">
        <v>1980</v>
      </c>
    </row>
    <row r="991" spans="1:3" ht="15.75">
      <c r="A991" s="79" t="s">
        <v>1577</v>
      </c>
      <c r="B991" s="80">
        <v>4</v>
      </c>
      <c r="C991" s="78" t="s">
        <v>2057</v>
      </c>
    </row>
    <row r="992" spans="1:3" ht="15.75">
      <c r="A992" s="79" t="s">
        <v>1578</v>
      </c>
      <c r="B992" s="80">
        <v>6</v>
      </c>
      <c r="C992" s="78" t="s">
        <v>2000</v>
      </c>
    </row>
    <row r="993" spans="1:3" ht="15.75">
      <c r="A993" s="79" t="s">
        <v>1579</v>
      </c>
      <c r="B993" s="80">
        <v>7</v>
      </c>
      <c r="C993" s="78" t="s">
        <v>2005</v>
      </c>
    </row>
    <row r="994" spans="1:3" ht="15.75">
      <c r="A994" s="79" t="s">
        <v>1580</v>
      </c>
      <c r="B994" s="80">
        <v>8</v>
      </c>
      <c r="C994" s="78" t="s">
        <v>2115</v>
      </c>
    </row>
    <row r="995" spans="1:3" ht="15.75">
      <c r="A995" s="79" t="s">
        <v>1581</v>
      </c>
      <c r="B995" s="80">
        <v>4</v>
      </c>
      <c r="C995" s="78" t="s">
        <v>2057</v>
      </c>
    </row>
    <row r="996" spans="1:3" ht="15.75">
      <c r="A996" s="79" t="s">
        <v>1582</v>
      </c>
      <c r="B996" s="80">
        <v>3</v>
      </c>
      <c r="C996" s="78" t="s">
        <v>1962</v>
      </c>
    </row>
    <row r="997" spans="1:3" ht="15.75">
      <c r="A997" s="79" t="s">
        <v>1583</v>
      </c>
      <c r="B997" s="81">
        <v>9</v>
      </c>
      <c r="C997" s="79" t="s">
        <v>2118</v>
      </c>
    </row>
    <row r="998" spans="1:3" ht="15.75">
      <c r="A998" s="79" t="s">
        <v>1584</v>
      </c>
      <c r="B998" s="80">
        <v>6</v>
      </c>
      <c r="C998" s="78" t="s">
        <v>2000</v>
      </c>
    </row>
    <row r="999" spans="1:3" ht="15.75">
      <c r="A999" s="79" t="s">
        <v>1585</v>
      </c>
      <c r="B999" s="80">
        <v>1</v>
      </c>
      <c r="C999" s="78" t="s">
        <v>1851</v>
      </c>
    </row>
    <row r="1000" spans="1:3" ht="15.75">
      <c r="A1000" s="79" t="s">
        <v>1586</v>
      </c>
      <c r="B1000" s="80">
        <v>10</v>
      </c>
      <c r="C1000" s="78" t="s">
        <v>2122</v>
      </c>
    </row>
    <row r="1001" spans="1:3" ht="15.75">
      <c r="A1001" s="79" t="s">
        <v>1587</v>
      </c>
      <c r="B1001" s="80">
        <v>3</v>
      </c>
      <c r="C1001" s="78" t="s">
        <v>1962</v>
      </c>
    </row>
    <row r="1002" spans="1:3" ht="15.75">
      <c r="A1002" s="79" t="s">
        <v>1588</v>
      </c>
      <c r="B1002" s="80">
        <v>9</v>
      </c>
      <c r="C1002" s="78" t="s">
        <v>2118</v>
      </c>
    </row>
    <row r="1003" spans="1:3" ht="15.75">
      <c r="A1003" s="79" t="s">
        <v>1589</v>
      </c>
      <c r="B1003" s="80">
        <v>5</v>
      </c>
      <c r="C1003" s="78" t="s">
        <v>1980</v>
      </c>
    </row>
    <row r="1004" spans="1:3" ht="15.75">
      <c r="A1004" s="79" t="s">
        <v>1590</v>
      </c>
      <c r="B1004" s="80">
        <v>3</v>
      </c>
      <c r="C1004" s="78" t="s">
        <v>1962</v>
      </c>
    </row>
    <row r="1005" spans="1:3" ht="15.75">
      <c r="A1005" s="79" t="s">
        <v>1591</v>
      </c>
      <c r="B1005" s="80">
        <v>11</v>
      </c>
      <c r="C1005" s="78" t="s">
        <v>2008</v>
      </c>
    </row>
    <row r="1006" spans="1:3" ht="15.75">
      <c r="A1006" s="79" t="s">
        <v>1592</v>
      </c>
      <c r="B1006" s="80">
        <v>1</v>
      </c>
      <c r="C1006" s="78" t="s">
        <v>1851</v>
      </c>
    </row>
    <row r="1007" spans="1:3" ht="15.75">
      <c r="A1007" s="79" t="s">
        <v>1593</v>
      </c>
      <c r="B1007" s="80">
        <v>3</v>
      </c>
      <c r="C1007" s="78" t="s">
        <v>1962</v>
      </c>
    </row>
    <row r="1008" spans="1:3" ht="15.75">
      <c r="A1008" s="79" t="s">
        <v>1594</v>
      </c>
      <c r="B1008" s="80">
        <v>4</v>
      </c>
      <c r="C1008" s="78" t="s">
        <v>2057</v>
      </c>
    </row>
    <row r="1009" spans="1:3" ht="15.75">
      <c r="A1009" s="79" t="s">
        <v>1595</v>
      </c>
      <c r="B1009" s="80">
        <v>5</v>
      </c>
      <c r="C1009" s="78" t="s">
        <v>1980</v>
      </c>
    </row>
    <row r="1010" spans="1:3" ht="15.75">
      <c r="A1010" s="79" t="s">
        <v>1596</v>
      </c>
      <c r="B1010" s="80">
        <v>10</v>
      </c>
      <c r="C1010" s="78" t="s">
        <v>2122</v>
      </c>
    </row>
    <row r="1011" spans="1:3" ht="15.75">
      <c r="A1011" s="79" t="s">
        <v>1597</v>
      </c>
      <c r="B1011" s="80">
        <v>7</v>
      </c>
      <c r="C1011" s="78" t="s">
        <v>2005</v>
      </c>
    </row>
    <row r="1012" spans="1:3" ht="15.75">
      <c r="A1012" s="79" t="s">
        <v>1598</v>
      </c>
      <c r="B1012" s="80">
        <v>9</v>
      </c>
      <c r="C1012" s="78" t="s">
        <v>2118</v>
      </c>
    </row>
    <row r="1013" spans="1:3" ht="15.75">
      <c r="A1013" s="79" t="s">
        <v>1599</v>
      </c>
      <c r="B1013" s="80">
        <v>12</v>
      </c>
      <c r="C1013" s="78" t="s">
        <v>10</v>
      </c>
    </row>
    <row r="1014" spans="1:3" ht="15.75">
      <c r="A1014" s="79" t="s">
        <v>1161</v>
      </c>
      <c r="B1014" s="80">
        <v>6</v>
      </c>
      <c r="C1014" s="78" t="s">
        <v>2000</v>
      </c>
    </row>
    <row r="1015" spans="1:3" ht="15.75">
      <c r="A1015" s="79" t="s">
        <v>1600</v>
      </c>
      <c r="B1015" s="80">
        <v>4</v>
      </c>
      <c r="C1015" s="78" t="s">
        <v>2057</v>
      </c>
    </row>
    <row r="1016" spans="1:3" ht="15.75">
      <c r="A1016" s="79" t="s">
        <v>894</v>
      </c>
      <c r="B1016" s="80">
        <v>1</v>
      </c>
      <c r="C1016" s="78" t="s">
        <v>1851</v>
      </c>
    </row>
    <row r="1017" spans="1:3" ht="15.75">
      <c r="A1017" s="79" t="s">
        <v>1601</v>
      </c>
      <c r="B1017" s="80">
        <v>6</v>
      </c>
      <c r="C1017" s="78" t="s">
        <v>2000</v>
      </c>
    </row>
    <row r="1018" spans="1:3" ht="15.75">
      <c r="A1018" s="79" t="s">
        <v>1602</v>
      </c>
      <c r="B1018" s="80">
        <v>8</v>
      </c>
      <c r="C1018" s="78" t="s">
        <v>2115</v>
      </c>
    </row>
    <row r="1019" spans="1:3" ht="15.75">
      <c r="A1019" s="79" t="s">
        <v>1603</v>
      </c>
      <c r="B1019" s="80">
        <v>5</v>
      </c>
      <c r="C1019" s="78" t="s">
        <v>1980</v>
      </c>
    </row>
    <row r="1020" spans="1:3" ht="15.75">
      <c r="A1020" s="79" t="s">
        <v>1604</v>
      </c>
      <c r="B1020" s="80">
        <v>9</v>
      </c>
      <c r="C1020" s="78" t="s">
        <v>2118</v>
      </c>
    </row>
    <row r="1021" spans="1:3" ht="15.75">
      <c r="A1021" s="79" t="s">
        <v>1605</v>
      </c>
      <c r="B1021" s="80">
        <v>1</v>
      </c>
      <c r="C1021" s="78" t="s">
        <v>1851</v>
      </c>
    </row>
    <row r="1022" spans="1:3" ht="15.75">
      <c r="A1022" s="79" t="s">
        <v>756</v>
      </c>
      <c r="B1022" s="80">
        <v>5</v>
      </c>
      <c r="C1022" s="78" t="s">
        <v>1980</v>
      </c>
    </row>
    <row r="1023" spans="1:3" ht="15.75">
      <c r="A1023" s="79" t="s">
        <v>813</v>
      </c>
      <c r="B1023" s="80">
        <v>2</v>
      </c>
      <c r="C1023" s="78" t="s">
        <v>1952</v>
      </c>
    </row>
    <row r="1024" spans="1:3" ht="15.75">
      <c r="A1024" s="79" t="s">
        <v>1606</v>
      </c>
      <c r="B1024" s="80">
        <v>8</v>
      </c>
      <c r="C1024" s="78" t="s">
        <v>2115</v>
      </c>
    </row>
    <row r="1025" spans="1:3" ht="15.75">
      <c r="A1025" s="79" t="s">
        <v>1607</v>
      </c>
      <c r="B1025" s="80">
        <v>3</v>
      </c>
      <c r="C1025" s="78" t="s">
        <v>1962</v>
      </c>
    </row>
    <row r="1026" spans="1:3" ht="15.75">
      <c r="A1026" s="79" t="s">
        <v>1608</v>
      </c>
      <c r="B1026" s="80">
        <v>2</v>
      </c>
      <c r="C1026" s="78" t="s">
        <v>1952</v>
      </c>
    </row>
    <row r="1027" spans="1:3" ht="15.75">
      <c r="A1027" s="79" t="s">
        <v>1609</v>
      </c>
      <c r="B1027" s="80">
        <v>9</v>
      </c>
      <c r="C1027" s="78" t="s">
        <v>2118</v>
      </c>
    </row>
    <row r="1028" spans="1:3" ht="15.75">
      <c r="A1028" s="79" t="s">
        <v>1610</v>
      </c>
      <c r="B1028" s="80">
        <v>7</v>
      </c>
      <c r="C1028" s="78" t="s">
        <v>2005</v>
      </c>
    </row>
    <row r="1029" spans="1:3" ht="15.75">
      <c r="A1029" s="79" t="s">
        <v>1611</v>
      </c>
      <c r="B1029" s="80">
        <v>4</v>
      </c>
      <c r="C1029" s="78" t="s">
        <v>2057</v>
      </c>
    </row>
    <row r="1030" spans="1:3" ht="15.75">
      <c r="A1030" s="79" t="s">
        <v>1612</v>
      </c>
      <c r="B1030" s="80">
        <v>9</v>
      </c>
      <c r="C1030" s="78" t="s">
        <v>2118</v>
      </c>
    </row>
    <row r="1031" spans="1:3" ht="15.75">
      <c r="A1031" s="79" t="s">
        <v>1613</v>
      </c>
      <c r="B1031" s="80">
        <v>9</v>
      </c>
      <c r="C1031" s="78" t="s">
        <v>2118</v>
      </c>
    </row>
    <row r="1032" spans="1:3" ht="15.75">
      <c r="A1032" s="79" t="s">
        <v>1614</v>
      </c>
      <c r="B1032" s="80">
        <v>2</v>
      </c>
      <c r="C1032" s="78" t="s">
        <v>1952</v>
      </c>
    </row>
    <row r="1033" spans="1:3" ht="15.75">
      <c r="A1033" s="79" t="s">
        <v>1615</v>
      </c>
      <c r="B1033" s="80" t="s">
        <v>149</v>
      </c>
      <c r="C1033" s="78" t="s">
        <v>149</v>
      </c>
    </row>
    <row r="1034" spans="1:3" ht="15.75">
      <c r="A1034" s="79" t="s">
        <v>1616</v>
      </c>
      <c r="B1034" s="80">
        <v>8</v>
      </c>
      <c r="C1034" s="78" t="s">
        <v>2115</v>
      </c>
    </row>
    <row r="1035" spans="1:3" ht="15.75">
      <c r="A1035" s="79" t="s">
        <v>1617</v>
      </c>
      <c r="B1035" s="80">
        <v>3</v>
      </c>
      <c r="C1035" s="78" t="s">
        <v>1962</v>
      </c>
    </row>
    <row r="1036" spans="1:3" ht="15.75">
      <c r="A1036" s="79" t="s">
        <v>1618</v>
      </c>
      <c r="B1036" s="80">
        <v>7</v>
      </c>
      <c r="C1036" s="78" t="s">
        <v>2005</v>
      </c>
    </row>
    <row r="1037" spans="1:3" ht="15.75">
      <c r="A1037" s="79" t="s">
        <v>1619</v>
      </c>
      <c r="B1037" s="80">
        <v>7</v>
      </c>
      <c r="C1037" s="78" t="s">
        <v>2005</v>
      </c>
    </row>
    <row r="1038" spans="1:3" ht="15.75">
      <c r="A1038" s="79" t="s">
        <v>1620</v>
      </c>
      <c r="B1038" s="80">
        <v>7</v>
      </c>
      <c r="C1038" s="78" t="s">
        <v>2005</v>
      </c>
    </row>
    <row r="1039" spans="1:3" ht="15.75">
      <c r="A1039" s="79" t="s">
        <v>1621</v>
      </c>
      <c r="B1039" s="80">
        <v>1</v>
      </c>
      <c r="C1039" s="78" t="s">
        <v>1851</v>
      </c>
    </row>
    <row r="1040" spans="1:3" ht="15.75">
      <c r="A1040" s="79" t="s">
        <v>1622</v>
      </c>
      <c r="B1040" s="80">
        <v>4</v>
      </c>
      <c r="C1040" s="78" t="s">
        <v>2057</v>
      </c>
    </row>
    <row r="1041" spans="1:3" ht="15.75">
      <c r="A1041" s="79" t="s">
        <v>1623</v>
      </c>
      <c r="B1041" s="80">
        <v>2</v>
      </c>
      <c r="C1041" s="78" t="s">
        <v>1952</v>
      </c>
    </row>
    <row r="1042" spans="1:3" ht="15.75">
      <c r="A1042" s="79" t="s">
        <v>1624</v>
      </c>
      <c r="B1042" s="80">
        <v>6</v>
      </c>
      <c r="C1042" s="78" t="s">
        <v>2000</v>
      </c>
    </row>
    <row r="1043" spans="1:3" ht="15.75">
      <c r="A1043" s="79" t="s">
        <v>1625</v>
      </c>
      <c r="B1043" s="80">
        <v>4</v>
      </c>
      <c r="C1043" s="78" t="s">
        <v>2057</v>
      </c>
    </row>
    <row r="1044" spans="1:3" ht="15.75">
      <c r="A1044" s="79" t="s">
        <v>1626</v>
      </c>
      <c r="B1044" s="80">
        <v>4</v>
      </c>
      <c r="C1044" s="78" t="s">
        <v>2057</v>
      </c>
    </row>
    <row r="1045" spans="1:3" ht="15.75">
      <c r="A1045" s="79" t="s">
        <v>1627</v>
      </c>
      <c r="B1045" s="80">
        <v>5</v>
      </c>
      <c r="C1045" s="78" t="s">
        <v>1980</v>
      </c>
    </row>
    <row r="1046" spans="1:3" ht="15.75">
      <c r="A1046" s="79" t="s">
        <v>1628</v>
      </c>
      <c r="B1046" s="80">
        <v>6</v>
      </c>
      <c r="C1046" s="78" t="s">
        <v>2000</v>
      </c>
    </row>
    <row r="1047" spans="1:3" ht="15.75">
      <c r="A1047" s="79" t="s">
        <v>1629</v>
      </c>
      <c r="B1047" s="80">
        <v>3</v>
      </c>
      <c r="C1047" s="78" t="s">
        <v>1962</v>
      </c>
    </row>
    <row r="1048" spans="1:3" ht="15.75">
      <c r="A1048" s="79" t="s">
        <v>1630</v>
      </c>
      <c r="B1048" s="80">
        <v>8</v>
      </c>
      <c r="C1048" s="78" t="s">
        <v>2115</v>
      </c>
    </row>
    <row r="1049" spans="1:3" ht="15.75">
      <c r="A1049" s="79" t="s">
        <v>1631</v>
      </c>
      <c r="B1049" s="80">
        <v>6</v>
      </c>
      <c r="C1049" s="78" t="s">
        <v>2000</v>
      </c>
    </row>
    <row r="1050" spans="1:3" ht="15.75">
      <c r="A1050" s="79" t="s">
        <v>1632</v>
      </c>
      <c r="B1050" s="80">
        <v>7</v>
      </c>
      <c r="C1050" s="78" t="s">
        <v>2005</v>
      </c>
    </row>
    <row r="1051" spans="1:3" ht="15.75">
      <c r="A1051" s="79" t="s">
        <v>1633</v>
      </c>
      <c r="B1051" s="80">
        <v>4</v>
      </c>
      <c r="C1051" s="78" t="s">
        <v>2057</v>
      </c>
    </row>
    <row r="1052" spans="1:3" ht="15.75">
      <c r="A1052" s="79" t="s">
        <v>740</v>
      </c>
      <c r="B1052" s="80">
        <v>3</v>
      </c>
      <c r="C1052" s="78" t="s">
        <v>1962</v>
      </c>
    </row>
    <row r="1053" spans="1:3" ht="15.75">
      <c r="A1053" s="79" t="s">
        <v>725</v>
      </c>
      <c r="B1053" s="80">
        <v>1</v>
      </c>
      <c r="C1053" s="78" t="s">
        <v>1851</v>
      </c>
    </row>
    <row r="1054" spans="1:3" ht="15.75">
      <c r="A1054" s="79" t="s">
        <v>1634</v>
      </c>
      <c r="B1054" s="80">
        <v>8</v>
      </c>
      <c r="C1054" s="78" t="s">
        <v>2115</v>
      </c>
    </row>
    <row r="1055" spans="1:3" ht="15.75">
      <c r="A1055" s="79" t="s">
        <v>1635</v>
      </c>
      <c r="B1055" s="80">
        <v>2</v>
      </c>
      <c r="C1055" s="78" t="s">
        <v>1952</v>
      </c>
    </row>
    <row r="1056" spans="1:3" ht="15.75">
      <c r="A1056" s="79" t="s">
        <v>1636</v>
      </c>
      <c r="B1056" s="80">
        <v>7</v>
      </c>
      <c r="C1056" s="78" t="s">
        <v>2005</v>
      </c>
    </row>
    <row r="1057" spans="1:3" ht="15.75">
      <c r="A1057" s="79" t="s">
        <v>1839</v>
      </c>
      <c r="B1057" s="80">
        <v>4</v>
      </c>
      <c r="C1057" s="78" t="s">
        <v>2057</v>
      </c>
    </row>
    <row r="1058" spans="1:3" ht="15.75">
      <c r="A1058" s="79" t="s">
        <v>1637</v>
      </c>
      <c r="B1058" s="80">
        <v>11</v>
      </c>
      <c r="C1058" s="78" t="s">
        <v>2008</v>
      </c>
    </row>
    <row r="1059" spans="1:3" ht="15.75">
      <c r="A1059" s="79" t="s">
        <v>1638</v>
      </c>
      <c r="B1059" s="80">
        <v>8</v>
      </c>
      <c r="C1059" s="78" t="s">
        <v>2115</v>
      </c>
    </row>
    <row r="1060" spans="1:3" ht="15.75">
      <c r="A1060" s="79" t="s">
        <v>1639</v>
      </c>
      <c r="B1060" s="80">
        <v>12</v>
      </c>
      <c r="C1060" s="78" t="s">
        <v>10</v>
      </c>
    </row>
    <row r="1061" spans="1:3" ht="15.75">
      <c r="A1061" s="79" t="s">
        <v>1640</v>
      </c>
      <c r="B1061" s="80">
        <v>8</v>
      </c>
      <c r="C1061" s="78" t="s">
        <v>2115</v>
      </c>
    </row>
    <row r="1062" spans="1:3" ht="15.75">
      <c r="A1062" s="79" t="s">
        <v>1641</v>
      </c>
      <c r="B1062" s="80">
        <v>9</v>
      </c>
      <c r="C1062" s="78" t="s">
        <v>2118</v>
      </c>
    </row>
    <row r="1063" spans="1:3" ht="15.75">
      <c r="A1063" s="79" t="s">
        <v>1642</v>
      </c>
      <c r="B1063" s="80">
        <v>2</v>
      </c>
      <c r="C1063" s="78" t="s">
        <v>1970</v>
      </c>
    </row>
    <row r="1064" spans="1:3" ht="15.75">
      <c r="A1064" s="79" t="s">
        <v>1643</v>
      </c>
      <c r="B1064" s="80">
        <v>5</v>
      </c>
      <c r="C1064" s="78" t="s">
        <v>1980</v>
      </c>
    </row>
    <row r="1065" spans="1:3" ht="15.75">
      <c r="A1065" s="79" t="s">
        <v>1644</v>
      </c>
      <c r="B1065" s="80">
        <v>5</v>
      </c>
      <c r="C1065" s="78" t="s">
        <v>1980</v>
      </c>
    </row>
    <row r="1066" spans="1:3" ht="15.75">
      <c r="A1066" s="79" t="s">
        <v>1645</v>
      </c>
      <c r="B1066" s="80">
        <v>5</v>
      </c>
      <c r="C1066" s="78" t="s">
        <v>1980</v>
      </c>
    </row>
    <row r="1067" spans="1:3" ht="15.75">
      <c r="A1067" s="79" t="s">
        <v>1646</v>
      </c>
      <c r="B1067" s="80">
        <v>1</v>
      </c>
      <c r="C1067" s="78" t="s">
        <v>1851</v>
      </c>
    </row>
    <row r="1068" spans="1:3" ht="15.75">
      <c r="A1068" s="79" t="s">
        <v>1647</v>
      </c>
      <c r="B1068" s="80">
        <v>4</v>
      </c>
      <c r="C1068" s="78" t="s">
        <v>2057</v>
      </c>
    </row>
    <row r="1069" spans="1:3" ht="15.75">
      <c r="A1069" s="79" t="s">
        <v>1648</v>
      </c>
      <c r="B1069" s="80">
        <v>1</v>
      </c>
      <c r="C1069" s="78" t="s">
        <v>1851</v>
      </c>
    </row>
    <row r="1070" spans="1:3" ht="15.75">
      <c r="A1070" s="79" t="s">
        <v>1649</v>
      </c>
      <c r="B1070" s="80">
        <v>5</v>
      </c>
      <c r="C1070" s="78" t="s">
        <v>1980</v>
      </c>
    </row>
    <row r="1071" spans="1:3" ht="15.75">
      <c r="A1071" s="79" t="s">
        <v>1650</v>
      </c>
      <c r="B1071" s="80">
        <v>2</v>
      </c>
      <c r="C1071" s="78" t="s">
        <v>1952</v>
      </c>
    </row>
    <row r="1072" spans="1:3" ht="15.75">
      <c r="A1072" s="79" t="s">
        <v>1651</v>
      </c>
      <c r="B1072" s="80">
        <v>12</v>
      </c>
      <c r="C1072" s="78" t="s">
        <v>10</v>
      </c>
    </row>
    <row r="1073" spans="1:3" ht="15.75">
      <c r="A1073" s="79" t="s">
        <v>1652</v>
      </c>
      <c r="B1073" s="81">
        <v>1</v>
      </c>
      <c r="C1073" s="79" t="s">
        <v>1851</v>
      </c>
    </row>
    <row r="1074" spans="1:3" ht="15.75">
      <c r="A1074" s="79" t="s">
        <v>1653</v>
      </c>
      <c r="B1074" s="80">
        <v>8</v>
      </c>
      <c r="C1074" s="78" t="s">
        <v>2115</v>
      </c>
    </row>
    <row r="1075" spans="1:3" ht="15.75">
      <c r="A1075" s="79" t="s">
        <v>1842</v>
      </c>
      <c r="B1075" s="80">
        <v>1</v>
      </c>
      <c r="C1075" s="78" t="s">
        <v>1851</v>
      </c>
    </row>
    <row r="1076" spans="1:3" ht="15.75">
      <c r="A1076" s="79" t="s">
        <v>1654</v>
      </c>
      <c r="B1076" s="80">
        <v>8</v>
      </c>
      <c r="C1076" s="78" t="s">
        <v>2115</v>
      </c>
    </row>
    <row r="1077" spans="1:3" ht="15.75">
      <c r="A1077" s="79" t="s">
        <v>1655</v>
      </c>
      <c r="B1077" s="80">
        <v>1</v>
      </c>
      <c r="C1077" s="78" t="s">
        <v>1851</v>
      </c>
    </row>
    <row r="1078" spans="1:3" ht="15.75">
      <c r="A1078" s="79" t="s">
        <v>1656</v>
      </c>
      <c r="B1078" s="80">
        <v>5</v>
      </c>
      <c r="C1078" s="78" t="s">
        <v>1980</v>
      </c>
    </row>
    <row r="1079" spans="1:3" ht="15.75">
      <c r="A1079" s="79" t="s">
        <v>1657</v>
      </c>
      <c r="B1079" s="80">
        <v>5</v>
      </c>
      <c r="C1079" s="78" t="s">
        <v>1980</v>
      </c>
    </row>
    <row r="1080" spans="1:3" ht="15.75">
      <c r="A1080" s="79" t="s">
        <v>1658</v>
      </c>
      <c r="B1080" s="80">
        <v>5</v>
      </c>
      <c r="C1080" s="78" t="s">
        <v>1980</v>
      </c>
    </row>
    <row r="1081" spans="1:3" ht="15.75">
      <c r="A1081" s="79" t="s">
        <v>1659</v>
      </c>
      <c r="B1081" s="80">
        <v>3</v>
      </c>
      <c r="C1081" s="78" t="s">
        <v>1962</v>
      </c>
    </row>
    <row r="1082" spans="1:3" ht="15.75">
      <c r="A1082" s="79" t="s">
        <v>1843</v>
      </c>
      <c r="B1082" s="80">
        <v>4</v>
      </c>
      <c r="C1082" s="78" t="s">
        <v>1705</v>
      </c>
    </row>
    <row r="1083" spans="1:3" ht="15.75">
      <c r="A1083" s="79" t="s">
        <v>1660</v>
      </c>
      <c r="B1083" s="80">
        <v>1</v>
      </c>
      <c r="C1083" s="78" t="s">
        <v>1851</v>
      </c>
    </row>
    <row r="1084" spans="1:3" ht="15.75">
      <c r="A1084" s="79" t="s">
        <v>1661</v>
      </c>
      <c r="B1084" s="80">
        <v>8</v>
      </c>
      <c r="C1084" s="78" t="s">
        <v>2115</v>
      </c>
    </row>
    <row r="1085" spans="1:3" ht="15.75">
      <c r="A1085" s="79" t="s">
        <v>1662</v>
      </c>
      <c r="B1085" s="80">
        <v>8</v>
      </c>
      <c r="C1085" s="78" t="s">
        <v>2115</v>
      </c>
    </row>
    <row r="1086" spans="1:3" ht="15.75">
      <c r="A1086" s="79" t="s">
        <v>1663</v>
      </c>
      <c r="B1086" s="80">
        <v>3</v>
      </c>
      <c r="C1086" s="78" t="s">
        <v>1962</v>
      </c>
    </row>
    <row r="1087" spans="1:3" ht="15.75">
      <c r="A1087" s="79" t="s">
        <v>1664</v>
      </c>
      <c r="B1087" s="80">
        <v>3</v>
      </c>
      <c r="C1087" s="78" t="s">
        <v>1962</v>
      </c>
    </row>
    <row r="1088" spans="1:3" ht="15.75">
      <c r="A1088" s="79" t="s">
        <v>1707</v>
      </c>
      <c r="B1088" s="80">
        <v>7</v>
      </c>
      <c r="C1088" s="78" t="s">
        <v>2005</v>
      </c>
    </row>
    <row r="1089" spans="1:3" ht="15.75">
      <c r="A1089" s="79" t="s">
        <v>1706</v>
      </c>
      <c r="B1089" s="80">
        <v>10</v>
      </c>
      <c r="C1089" s="78" t="s">
        <v>2122</v>
      </c>
    </row>
    <row r="1090" spans="1:3" ht="15.75">
      <c r="A1090" s="79" t="s">
        <v>1665</v>
      </c>
      <c r="B1090" s="80">
        <v>12</v>
      </c>
      <c r="C1090" s="78" t="s">
        <v>10</v>
      </c>
    </row>
    <row r="1091" spans="1:3" ht="15.75">
      <c r="A1091" s="79" t="s">
        <v>1666</v>
      </c>
      <c r="B1091" s="81">
        <v>2</v>
      </c>
      <c r="C1091" s="79" t="s">
        <v>1952</v>
      </c>
    </row>
    <row r="1092" spans="1:3" ht="15.75">
      <c r="A1092" s="79" t="s">
        <v>1667</v>
      </c>
      <c r="B1092" s="80">
        <v>10</v>
      </c>
      <c r="C1092" s="78" t="s">
        <v>2122</v>
      </c>
    </row>
    <row r="1093" spans="1:3" ht="15.75">
      <c r="A1093" s="79" t="s">
        <v>1668</v>
      </c>
      <c r="B1093" s="80">
        <v>2</v>
      </c>
      <c r="C1093" s="78" t="s">
        <v>1952</v>
      </c>
    </row>
    <row r="1094" spans="1:3" ht="15.75">
      <c r="A1094" s="79" t="s">
        <v>1669</v>
      </c>
      <c r="B1094" s="81">
        <v>6</v>
      </c>
      <c r="C1094" s="79" t="s">
        <v>2000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J36"/>
  <sheetViews>
    <sheetView showGridLines="0" zoomScale="75" zoomScaleNormal="75" workbookViewId="0" topLeftCell="A4">
      <selection activeCell="F25" sqref="F25"/>
    </sheetView>
  </sheetViews>
  <sheetFormatPr defaultColWidth="9.00390625" defaultRowHeight="12.75"/>
  <cols>
    <col min="1" max="1" width="2.875" style="36" customWidth="1"/>
    <col min="2" max="2" width="12.125" style="36" bestFit="1" customWidth="1"/>
    <col min="3" max="3" width="19.875" style="36" customWidth="1"/>
    <col min="4" max="4" width="13.25390625" style="37" customWidth="1"/>
    <col min="5" max="5" width="8.625" style="37" bestFit="1" customWidth="1"/>
    <col min="6" max="6" width="14.375" style="37" bestFit="1" customWidth="1"/>
    <col min="7" max="7" width="32.00390625" style="36" customWidth="1"/>
    <col min="8" max="8" width="33.875" style="37" customWidth="1"/>
    <col min="9" max="9" width="16.25390625" style="36" bestFit="1" customWidth="1"/>
    <col min="10" max="10" width="1.00390625" style="36" customWidth="1"/>
    <col min="11" max="16384" width="9.125" style="36" customWidth="1"/>
  </cols>
  <sheetData>
    <row r="1" spans="2:9" ht="22.5">
      <c r="B1" s="62" t="s">
        <v>382</v>
      </c>
      <c r="C1" s="63"/>
      <c r="D1" s="63"/>
      <c r="E1" s="63"/>
      <c r="F1" s="63"/>
      <c r="G1" s="63"/>
      <c r="H1" s="63"/>
      <c r="I1" s="64"/>
    </row>
    <row r="2" spans="2:10" ht="27.75">
      <c r="B2" s="65" t="s">
        <v>778</v>
      </c>
      <c r="C2" s="46"/>
      <c r="D2" s="47"/>
      <c r="E2" s="45"/>
      <c r="F2" s="43"/>
      <c r="G2" s="42"/>
      <c r="H2" s="44"/>
      <c r="I2" s="42"/>
      <c r="J2" s="75"/>
    </row>
    <row r="3" spans="2:10" ht="27">
      <c r="B3" s="66">
        <f>I31</f>
        <v>83.66</v>
      </c>
      <c r="C3" s="67"/>
      <c r="D3" s="67"/>
      <c r="E3" s="68"/>
      <c r="F3" s="68"/>
      <c r="G3" s="69"/>
      <c r="H3" s="68"/>
      <c r="I3" s="70"/>
      <c r="J3" s="75"/>
    </row>
    <row r="4" spans="2:10" ht="67.5">
      <c r="B4" s="71" t="s">
        <v>2386</v>
      </c>
      <c r="C4" s="72" t="s">
        <v>2387</v>
      </c>
      <c r="D4" s="72" t="s">
        <v>2388</v>
      </c>
      <c r="E4" s="72" t="s">
        <v>2389</v>
      </c>
      <c r="F4" s="72" t="s">
        <v>2390</v>
      </c>
      <c r="G4" s="72" t="s">
        <v>2072</v>
      </c>
      <c r="H4" s="72" t="s">
        <v>2071</v>
      </c>
      <c r="I4" s="73" t="s">
        <v>2385</v>
      </c>
      <c r="J4" s="75"/>
    </row>
    <row r="5" spans="2:10" ht="18.75">
      <c r="B5" s="49">
        <v>36707</v>
      </c>
      <c r="C5" s="50">
        <f aca="true" ca="1" t="shared" si="0" ref="C5:C26">IF(B6=0,DATE(IF(MONTH(NOW())&lt;8,YEAR(NOW()),YEAR(NOW())+1),8,31),B6-1)</f>
        <v>39325</v>
      </c>
      <c r="D5" s="51">
        <f aca="true" t="shared" si="1" ref="D5:D26">IF(B5&lt;&gt;0,DAYS360(B5,C5+1,TRUE),0)</f>
        <v>2581</v>
      </c>
      <c r="E5" s="51">
        <f aca="true" t="shared" si="2" ref="E5:E26">TRUNC(D5/360,0)</f>
        <v>7</v>
      </c>
      <c r="F5" s="52">
        <f aca="true" t="shared" si="3" ref="F5:F24">ROUND((D5-E5*360)/30,0)</f>
        <v>2</v>
      </c>
      <c r="G5" s="53" t="s">
        <v>1452</v>
      </c>
      <c r="H5" s="52">
        <f>VLOOKUP(G5,moriaper!$A$2:$C$1094,2,FALSE)</f>
        <v>8</v>
      </c>
      <c r="I5" s="54">
        <f aca="true" t="shared" si="4" ref="I5:I26">IF(ISNA(H5),0,TRUNC(E5*H5+F5*H5/12,2))</f>
        <v>57.33</v>
      </c>
      <c r="J5" s="75"/>
    </row>
    <row r="6" spans="2:10" ht="18.75">
      <c r="B6" s="49"/>
      <c r="C6" s="50">
        <f ca="1" t="shared" si="0"/>
        <v>39325</v>
      </c>
      <c r="D6" s="51">
        <f t="shared" si="1"/>
        <v>0</v>
      </c>
      <c r="E6" s="51">
        <f t="shared" si="2"/>
        <v>0</v>
      </c>
      <c r="F6" s="52">
        <f t="shared" si="3"/>
        <v>0</v>
      </c>
      <c r="G6" s="55"/>
      <c r="H6" s="52">
        <f>IF(ISNA(VLOOKUP(G6,moriaper!$A$2:$C$1094,2,FALSE)),0,VLOOKUP(G6,moriaper!$A$2:$C$1094,2,FALSE))</f>
        <v>0</v>
      </c>
      <c r="I6" s="54">
        <f t="shared" si="4"/>
        <v>0</v>
      </c>
      <c r="J6" s="75"/>
    </row>
    <row r="7" spans="2:10" ht="18.75">
      <c r="B7" s="49"/>
      <c r="C7" s="50">
        <f ca="1" t="shared" si="0"/>
        <v>39325</v>
      </c>
      <c r="D7" s="51">
        <f t="shared" si="1"/>
        <v>0</v>
      </c>
      <c r="E7" s="51">
        <f t="shared" si="2"/>
        <v>0</v>
      </c>
      <c r="F7" s="52">
        <f t="shared" si="3"/>
        <v>0</v>
      </c>
      <c r="G7" s="55"/>
      <c r="H7" s="52">
        <f>IF(ISNA(VLOOKUP(G7,moriaper!$A$2:$C$1094,2,FALSE)),0,VLOOKUP(G7,moriaper!$A$2:$C$1094,2,FALSE))</f>
        <v>0</v>
      </c>
      <c r="I7" s="54">
        <f t="shared" si="4"/>
        <v>0</v>
      </c>
      <c r="J7" s="75"/>
    </row>
    <row r="8" spans="2:10" ht="18.75">
      <c r="B8" s="49"/>
      <c r="C8" s="50">
        <f ca="1" t="shared" si="0"/>
        <v>39325</v>
      </c>
      <c r="D8" s="51">
        <f t="shared" si="1"/>
        <v>0</v>
      </c>
      <c r="E8" s="51">
        <f t="shared" si="2"/>
        <v>0</v>
      </c>
      <c r="F8" s="52">
        <f t="shared" si="3"/>
        <v>0</v>
      </c>
      <c r="G8" s="55"/>
      <c r="H8" s="52">
        <f>IF(ISNA(VLOOKUP(G8,moriaper!$A$2:$C$1094,2,FALSE)),0,VLOOKUP(G8,moriaper!$A$2:$C$1094,2,FALSE))</f>
        <v>0</v>
      </c>
      <c r="I8" s="54">
        <f t="shared" si="4"/>
        <v>0</v>
      </c>
      <c r="J8" s="75"/>
    </row>
    <row r="9" spans="2:10" ht="18.75">
      <c r="B9" s="49"/>
      <c r="C9" s="50">
        <f ca="1" t="shared" si="0"/>
        <v>39325</v>
      </c>
      <c r="D9" s="51">
        <f t="shared" si="1"/>
        <v>0</v>
      </c>
      <c r="E9" s="51">
        <f t="shared" si="2"/>
        <v>0</v>
      </c>
      <c r="F9" s="52">
        <f t="shared" si="3"/>
        <v>0</v>
      </c>
      <c r="G9" s="55"/>
      <c r="H9" s="52">
        <f>IF(ISNA(VLOOKUP(G9,moriaper!$A$2:$C$1094,2,FALSE)),0,VLOOKUP(G9,moriaper!$A$2:$C$1094,2,FALSE))</f>
        <v>0</v>
      </c>
      <c r="I9" s="54">
        <f t="shared" si="4"/>
        <v>0</v>
      </c>
      <c r="J9" s="75"/>
    </row>
    <row r="10" spans="2:10" ht="18.75">
      <c r="B10" s="49"/>
      <c r="C10" s="50">
        <f ca="1" t="shared" si="0"/>
        <v>39325</v>
      </c>
      <c r="D10" s="51">
        <f t="shared" si="1"/>
        <v>0</v>
      </c>
      <c r="E10" s="51">
        <f t="shared" si="2"/>
        <v>0</v>
      </c>
      <c r="F10" s="52">
        <f t="shared" si="3"/>
        <v>0</v>
      </c>
      <c r="G10" s="55"/>
      <c r="H10" s="52">
        <f>IF(ISNA(VLOOKUP(G10,moriaper!$A$2:$C$1094,2,FALSE)),0,VLOOKUP(G10,moriaper!$A$2:$C$1094,2,FALSE))</f>
        <v>0</v>
      </c>
      <c r="I10" s="54">
        <f t="shared" si="4"/>
        <v>0</v>
      </c>
      <c r="J10" s="75"/>
    </row>
    <row r="11" spans="2:10" ht="18.75">
      <c r="B11" s="49"/>
      <c r="C11" s="50">
        <f ca="1" t="shared" si="0"/>
        <v>39325</v>
      </c>
      <c r="D11" s="51">
        <f t="shared" si="1"/>
        <v>0</v>
      </c>
      <c r="E11" s="51">
        <f t="shared" si="2"/>
        <v>0</v>
      </c>
      <c r="F11" s="52">
        <f t="shared" si="3"/>
        <v>0</v>
      </c>
      <c r="G11" s="55"/>
      <c r="H11" s="52">
        <f>IF(ISNA(VLOOKUP(G11,moriaper!$A$2:$C$1094,2,FALSE)),0,VLOOKUP(G11,moriaper!$A$2:$C$1094,2,FALSE))</f>
        <v>0</v>
      </c>
      <c r="I11" s="54">
        <f t="shared" si="4"/>
        <v>0</v>
      </c>
      <c r="J11" s="75"/>
    </row>
    <row r="12" spans="2:10" ht="18.75">
      <c r="B12" s="49"/>
      <c r="C12" s="50">
        <f ca="1" t="shared" si="0"/>
        <v>39325</v>
      </c>
      <c r="D12" s="51">
        <f t="shared" si="1"/>
        <v>0</v>
      </c>
      <c r="E12" s="51">
        <f t="shared" si="2"/>
        <v>0</v>
      </c>
      <c r="F12" s="52">
        <f t="shared" si="3"/>
        <v>0</v>
      </c>
      <c r="G12" s="55"/>
      <c r="H12" s="52">
        <f>IF(ISNA(VLOOKUP(G12,moriaper!$A$2:$C$1094,2,FALSE)),0,VLOOKUP(G12,moriaper!$A$2:$C$1094,2,FALSE))</f>
        <v>0</v>
      </c>
      <c r="I12" s="54">
        <f t="shared" si="4"/>
        <v>0</v>
      </c>
      <c r="J12" s="75"/>
    </row>
    <row r="13" spans="2:10" ht="18.75">
      <c r="B13" s="49"/>
      <c r="C13" s="50">
        <f ca="1" t="shared" si="0"/>
        <v>39325</v>
      </c>
      <c r="D13" s="51">
        <f t="shared" si="1"/>
        <v>0</v>
      </c>
      <c r="E13" s="51">
        <f t="shared" si="2"/>
        <v>0</v>
      </c>
      <c r="F13" s="52">
        <f t="shared" si="3"/>
        <v>0</v>
      </c>
      <c r="G13" s="55"/>
      <c r="H13" s="52">
        <f>IF(ISNA(VLOOKUP(G13,moriaper!$A$2:$C$1094,2,FALSE)),0,VLOOKUP(G13,moriaper!$A$2:$C$1094,2,FALSE))</f>
        <v>0</v>
      </c>
      <c r="I13" s="54">
        <f t="shared" si="4"/>
        <v>0</v>
      </c>
      <c r="J13" s="75"/>
    </row>
    <row r="14" spans="2:10" ht="18.75">
      <c r="B14" s="49"/>
      <c r="C14" s="50">
        <f ca="1" t="shared" si="0"/>
        <v>39325</v>
      </c>
      <c r="D14" s="51">
        <f t="shared" si="1"/>
        <v>0</v>
      </c>
      <c r="E14" s="51">
        <f t="shared" si="2"/>
        <v>0</v>
      </c>
      <c r="F14" s="52">
        <f t="shared" si="3"/>
        <v>0</v>
      </c>
      <c r="G14" s="55"/>
      <c r="H14" s="52">
        <f>IF(ISNA(VLOOKUP(G14,moriaper!$A$2:$C$1094,2,FALSE)),0,VLOOKUP(G14,moriaper!$A$2:$C$1094,2,FALSE))</f>
        <v>0</v>
      </c>
      <c r="I14" s="54">
        <f t="shared" si="4"/>
        <v>0</v>
      </c>
      <c r="J14" s="75"/>
    </row>
    <row r="15" spans="2:10" ht="18.75">
      <c r="B15" s="49"/>
      <c r="C15" s="50">
        <f ca="1" t="shared" si="0"/>
        <v>39325</v>
      </c>
      <c r="D15" s="51">
        <f t="shared" si="1"/>
        <v>0</v>
      </c>
      <c r="E15" s="51">
        <f t="shared" si="2"/>
        <v>0</v>
      </c>
      <c r="F15" s="52">
        <f t="shared" si="3"/>
        <v>0</v>
      </c>
      <c r="G15" s="55"/>
      <c r="H15" s="52">
        <f>IF(ISNA(VLOOKUP(G15,moriaper!$A$2:$C$1094,2,FALSE)),0,VLOOKUP(G15,moriaper!$A$2:$C$1094,2,FALSE))</f>
        <v>0</v>
      </c>
      <c r="I15" s="54">
        <f t="shared" si="4"/>
        <v>0</v>
      </c>
      <c r="J15" s="75"/>
    </row>
    <row r="16" spans="2:10" ht="18.75">
      <c r="B16" s="49"/>
      <c r="C16" s="50">
        <f ca="1" t="shared" si="0"/>
        <v>39325</v>
      </c>
      <c r="D16" s="51">
        <f t="shared" si="1"/>
        <v>0</v>
      </c>
      <c r="E16" s="51">
        <f t="shared" si="2"/>
        <v>0</v>
      </c>
      <c r="F16" s="52">
        <f t="shared" si="3"/>
        <v>0</v>
      </c>
      <c r="G16" s="55"/>
      <c r="H16" s="52">
        <f>IF(ISNA(VLOOKUP(G16,moriaper!$A$2:$C$1094,2,FALSE)),0,VLOOKUP(G16,moriaper!$A$2:$C$1094,2,FALSE))</f>
        <v>0</v>
      </c>
      <c r="I16" s="54">
        <f t="shared" si="4"/>
        <v>0</v>
      </c>
      <c r="J16" s="75"/>
    </row>
    <row r="17" spans="2:10" ht="18.75">
      <c r="B17" s="49"/>
      <c r="C17" s="50">
        <f ca="1" t="shared" si="0"/>
        <v>39325</v>
      </c>
      <c r="D17" s="51">
        <f t="shared" si="1"/>
        <v>0</v>
      </c>
      <c r="E17" s="51">
        <f t="shared" si="2"/>
        <v>0</v>
      </c>
      <c r="F17" s="52">
        <f t="shared" si="3"/>
        <v>0</v>
      </c>
      <c r="G17" s="55"/>
      <c r="H17" s="52">
        <f>IF(ISNA(VLOOKUP(G17,moriaper!$A$2:$C$1094,2,FALSE)),0,VLOOKUP(G17,moriaper!$A$2:$C$1094,2,FALSE))</f>
        <v>0</v>
      </c>
      <c r="I17" s="54">
        <f t="shared" si="4"/>
        <v>0</v>
      </c>
      <c r="J17" s="75"/>
    </row>
    <row r="18" spans="2:10" ht="18.75">
      <c r="B18" s="49"/>
      <c r="C18" s="50">
        <f ca="1" t="shared" si="0"/>
        <v>39325</v>
      </c>
      <c r="D18" s="51">
        <f t="shared" si="1"/>
        <v>0</v>
      </c>
      <c r="E18" s="51">
        <f t="shared" si="2"/>
        <v>0</v>
      </c>
      <c r="F18" s="52">
        <f t="shared" si="3"/>
        <v>0</v>
      </c>
      <c r="G18" s="55"/>
      <c r="H18" s="52">
        <f>IF(ISNA(VLOOKUP(G18,moriaper!$A$2:$C$1094,2,FALSE)),0,VLOOKUP(G18,moriaper!$A$2:$C$1094,2,FALSE))</f>
        <v>0</v>
      </c>
      <c r="I18" s="54">
        <f t="shared" si="4"/>
        <v>0</v>
      </c>
      <c r="J18" s="75"/>
    </row>
    <row r="19" spans="2:10" ht="18.75">
      <c r="B19" s="49"/>
      <c r="C19" s="50">
        <f ca="1" t="shared" si="0"/>
        <v>39325</v>
      </c>
      <c r="D19" s="51">
        <f t="shared" si="1"/>
        <v>0</v>
      </c>
      <c r="E19" s="51">
        <f t="shared" si="2"/>
        <v>0</v>
      </c>
      <c r="F19" s="52">
        <f t="shared" si="3"/>
        <v>0</v>
      </c>
      <c r="G19" s="55"/>
      <c r="H19" s="52">
        <f>IF(ISNA(VLOOKUP(G19,moriaper!$A$2:$C$1094,2,FALSE)),0,VLOOKUP(G19,moriaper!$A$2:$C$1094,2,FALSE))</f>
        <v>0</v>
      </c>
      <c r="I19" s="54">
        <f t="shared" si="4"/>
        <v>0</v>
      </c>
      <c r="J19" s="75"/>
    </row>
    <row r="20" spans="2:10" ht="18.75">
      <c r="B20" s="49"/>
      <c r="C20" s="50">
        <f ca="1" t="shared" si="0"/>
        <v>39325</v>
      </c>
      <c r="D20" s="51">
        <f t="shared" si="1"/>
        <v>0</v>
      </c>
      <c r="E20" s="51">
        <f t="shared" si="2"/>
        <v>0</v>
      </c>
      <c r="F20" s="52">
        <f t="shared" si="3"/>
        <v>0</v>
      </c>
      <c r="G20" s="55"/>
      <c r="H20" s="52">
        <f>IF(ISNA(VLOOKUP(G20,moriaper!$A$2:$C$1094,2,FALSE)),0,VLOOKUP(G20,moriaper!$A$2:$C$1094,2,FALSE))</f>
        <v>0</v>
      </c>
      <c r="I20" s="54">
        <f t="shared" si="4"/>
        <v>0</v>
      </c>
      <c r="J20" s="75"/>
    </row>
    <row r="21" spans="2:10" ht="18.75">
      <c r="B21" s="49"/>
      <c r="C21" s="50">
        <f ca="1" t="shared" si="0"/>
        <v>39325</v>
      </c>
      <c r="D21" s="51">
        <f t="shared" si="1"/>
        <v>0</v>
      </c>
      <c r="E21" s="51">
        <f t="shared" si="2"/>
        <v>0</v>
      </c>
      <c r="F21" s="52">
        <f t="shared" si="3"/>
        <v>0</v>
      </c>
      <c r="G21" s="55"/>
      <c r="H21" s="52">
        <f>IF(ISNA(VLOOKUP(G21,moriaper!$A$2:$C$1094,2,FALSE)),0,VLOOKUP(G21,moriaper!$A$2:$C$1094,2,FALSE))</f>
        <v>0</v>
      </c>
      <c r="I21" s="54">
        <f t="shared" si="4"/>
        <v>0</v>
      </c>
      <c r="J21" s="75"/>
    </row>
    <row r="22" spans="2:10" ht="18.75">
      <c r="B22" s="49"/>
      <c r="C22" s="50">
        <f ca="1" t="shared" si="0"/>
        <v>39325</v>
      </c>
      <c r="D22" s="51">
        <f t="shared" si="1"/>
        <v>0</v>
      </c>
      <c r="E22" s="51">
        <f t="shared" si="2"/>
        <v>0</v>
      </c>
      <c r="F22" s="52">
        <f t="shared" si="3"/>
        <v>0</v>
      </c>
      <c r="G22" s="55"/>
      <c r="H22" s="52">
        <f>IF(ISNA(VLOOKUP(G22,moriaper!$A$2:$C$1094,2,FALSE)),0,VLOOKUP(G22,moriaper!$A$2:$C$1094,2,FALSE))</f>
        <v>0</v>
      </c>
      <c r="I22" s="54">
        <f t="shared" si="4"/>
        <v>0</v>
      </c>
      <c r="J22" s="75"/>
    </row>
    <row r="23" spans="2:10" ht="18.75">
      <c r="B23" s="49"/>
      <c r="C23" s="50">
        <f ca="1" t="shared" si="0"/>
        <v>39325</v>
      </c>
      <c r="D23" s="51">
        <f t="shared" si="1"/>
        <v>0</v>
      </c>
      <c r="E23" s="51">
        <f t="shared" si="2"/>
        <v>0</v>
      </c>
      <c r="F23" s="52">
        <f t="shared" si="3"/>
        <v>0</v>
      </c>
      <c r="G23" s="55"/>
      <c r="H23" s="52">
        <f>IF(ISNA(VLOOKUP(G23,moriaper!$A$2:$C$1094,2,FALSE)),0,VLOOKUP(G23,moriaper!$A$2:$C$1094,2,FALSE))</f>
        <v>0</v>
      </c>
      <c r="I23" s="54">
        <f t="shared" si="4"/>
        <v>0</v>
      </c>
      <c r="J23" s="75"/>
    </row>
    <row r="24" spans="2:10" ht="18.75">
      <c r="B24" s="49"/>
      <c r="C24" s="50">
        <f ca="1" t="shared" si="0"/>
        <v>39325</v>
      </c>
      <c r="D24" s="51">
        <f t="shared" si="1"/>
        <v>0</v>
      </c>
      <c r="E24" s="51">
        <f t="shared" si="2"/>
        <v>0</v>
      </c>
      <c r="F24" s="52">
        <f t="shared" si="3"/>
        <v>0</v>
      </c>
      <c r="G24" s="55"/>
      <c r="H24" s="52">
        <f>IF(ISNA(VLOOKUP(G24,moriaper!$A$2:$C$1094,2,FALSE)),0,VLOOKUP(G24,moriaper!$A$2:$C$1094,2,FALSE))</f>
        <v>0</v>
      </c>
      <c r="I24" s="54">
        <f t="shared" si="4"/>
        <v>0</v>
      </c>
      <c r="J24" s="75"/>
    </row>
    <row r="25" spans="2:10" ht="18.75">
      <c r="B25" s="49"/>
      <c r="C25" s="50">
        <f ca="1" t="shared" si="0"/>
        <v>39325</v>
      </c>
      <c r="D25" s="51">
        <f t="shared" si="1"/>
        <v>0</v>
      </c>
      <c r="E25" s="51">
        <f t="shared" si="2"/>
        <v>0</v>
      </c>
      <c r="F25" s="52">
        <v>0</v>
      </c>
      <c r="G25" s="55"/>
      <c r="H25" s="52">
        <f>IF(ISNA(VLOOKUP(G25,moriaper!$A$2:$C$1094,2,FALSE)),0,VLOOKUP(G25,moriaper!$A$2:$C$1094,2,FALSE))</f>
        <v>0</v>
      </c>
      <c r="I25" s="54">
        <f t="shared" si="4"/>
        <v>0</v>
      </c>
      <c r="J25" s="75"/>
    </row>
    <row r="26" spans="2:10" ht="18.75">
      <c r="B26" s="49"/>
      <c r="C26" s="50">
        <f ca="1" t="shared" si="0"/>
        <v>39325</v>
      </c>
      <c r="D26" s="51">
        <f t="shared" si="1"/>
        <v>0</v>
      </c>
      <c r="E26" s="51">
        <f t="shared" si="2"/>
        <v>0</v>
      </c>
      <c r="F26" s="52">
        <f>ROUND((D26-E26*360)/30,0)</f>
        <v>0</v>
      </c>
      <c r="G26" s="56"/>
      <c r="H26" s="52">
        <f>IF(ISNA(VLOOKUP(G26,moriaper!$A$2:$C$1094,2,FALSE)),0,VLOOKUP(G26,moriaper!$A$2:$C$1094,2,FALSE))</f>
        <v>0</v>
      </c>
      <c r="I26" s="54">
        <f t="shared" si="4"/>
        <v>0</v>
      </c>
      <c r="J26" s="76"/>
    </row>
    <row r="27" spans="2:10" ht="23.25" customHeight="1">
      <c r="B27" s="57"/>
      <c r="C27" s="56"/>
      <c r="D27" s="52"/>
      <c r="E27" s="52"/>
      <c r="F27" s="52"/>
      <c r="G27" s="56"/>
      <c r="H27" s="71" t="s">
        <v>717</v>
      </c>
      <c r="I27" s="71">
        <f>SUM(I5:I26)</f>
        <v>57.33</v>
      </c>
      <c r="J27" s="75"/>
    </row>
    <row r="28" spans="2:10" ht="28.5" customHeight="1">
      <c r="B28" s="57"/>
      <c r="C28" s="48" t="s">
        <v>718</v>
      </c>
      <c r="D28" s="52">
        <f>SUM(D5:D26)</f>
        <v>2581</v>
      </c>
      <c r="E28" s="51">
        <f>TRUNC(D28/360,0)</f>
        <v>7</v>
      </c>
      <c r="F28" s="52">
        <f>ROUND((D28-E28*360)/30,0)</f>
        <v>2</v>
      </c>
      <c r="G28" s="52">
        <f>D28-E28*360-F28*30</f>
        <v>1</v>
      </c>
      <c r="H28" s="52"/>
      <c r="I28" s="54">
        <f>TRUNC(D28*2/360,2)</f>
        <v>14.33</v>
      </c>
      <c r="J28" s="75"/>
    </row>
    <row r="29" spans="2:10" ht="18.75">
      <c r="B29" s="57"/>
      <c r="C29" s="48" t="s">
        <v>719</v>
      </c>
      <c r="D29" s="52">
        <v>1</v>
      </c>
      <c r="E29" s="52"/>
      <c r="F29" s="52">
        <f>IF(D29=1,4,0)</f>
        <v>4</v>
      </c>
      <c r="G29" s="56"/>
      <c r="H29" s="52"/>
      <c r="I29" s="54">
        <f>F29</f>
        <v>4</v>
      </c>
      <c r="J29" s="75"/>
    </row>
    <row r="30" spans="2:10" ht="18.75">
      <c r="B30" s="57"/>
      <c r="C30" s="48" t="s">
        <v>720</v>
      </c>
      <c r="D30" s="52">
        <v>2</v>
      </c>
      <c r="E30" s="52"/>
      <c r="F30" s="52">
        <f>IF(D30=1,4,IF(D30=2,8,IF(D30=3,14,IF(D30=4,21,0))))</f>
        <v>8</v>
      </c>
      <c r="G30" s="56"/>
      <c r="H30" s="52"/>
      <c r="I30" s="54">
        <f>F30</f>
        <v>8</v>
      </c>
      <c r="J30" s="75"/>
    </row>
    <row r="31" spans="2:10" ht="22.5">
      <c r="B31" s="57"/>
      <c r="C31" s="74"/>
      <c r="D31" s="52"/>
      <c r="E31" s="52"/>
      <c r="F31" s="52"/>
      <c r="G31" s="56"/>
      <c r="H31" s="71" t="s">
        <v>717</v>
      </c>
      <c r="I31" s="71">
        <f>SUM(I27:I30)</f>
        <v>83.66</v>
      </c>
      <c r="J31" s="75"/>
    </row>
    <row r="32" spans="2:10" ht="37.5">
      <c r="B32" s="57"/>
      <c r="C32" s="48" t="s">
        <v>383</v>
      </c>
      <c r="D32" s="52">
        <v>1</v>
      </c>
      <c r="E32" s="52"/>
      <c r="F32" s="52">
        <f>IF(D32=1,2,0)</f>
        <v>2</v>
      </c>
      <c r="G32" s="56"/>
      <c r="H32" s="52"/>
      <c r="I32" s="54">
        <f>F32</f>
        <v>2</v>
      </c>
      <c r="J32" s="75"/>
    </row>
    <row r="33" spans="2:10" ht="18.75">
      <c r="B33" s="57"/>
      <c r="C33" s="48" t="s">
        <v>722</v>
      </c>
      <c r="D33" s="52"/>
      <c r="E33" s="52"/>
      <c r="F33" s="52">
        <f>IF(D33=1,4,0)</f>
        <v>0</v>
      </c>
      <c r="G33" s="56"/>
      <c r="H33" s="52"/>
      <c r="I33" s="54">
        <f>F33</f>
        <v>0</v>
      </c>
      <c r="J33" s="75"/>
    </row>
    <row r="34" spans="2:10" ht="18.75">
      <c r="B34" s="57"/>
      <c r="C34" s="48" t="s">
        <v>723</v>
      </c>
      <c r="D34" s="52">
        <v>1</v>
      </c>
      <c r="E34" s="52"/>
      <c r="F34" s="52">
        <f>IF(D34=1,2,0)</f>
        <v>2</v>
      </c>
      <c r="G34" s="56"/>
      <c r="H34" s="52"/>
      <c r="I34" s="54">
        <f>F34</f>
        <v>2</v>
      </c>
      <c r="J34" s="75"/>
    </row>
    <row r="35" spans="2:10" ht="22.5">
      <c r="B35" s="58"/>
      <c r="C35" s="59"/>
      <c r="D35" s="60"/>
      <c r="E35" s="60"/>
      <c r="F35" s="60"/>
      <c r="G35" s="61"/>
      <c r="H35" s="71" t="s">
        <v>721</v>
      </c>
      <c r="I35" s="71">
        <f>SUM(I31:I34)</f>
        <v>87.66</v>
      </c>
      <c r="J35" s="75"/>
    </row>
    <row r="36" spans="3:10" ht="4.5" customHeight="1">
      <c r="C36" s="75"/>
      <c r="D36" s="77"/>
      <c r="E36" s="77"/>
      <c r="F36" s="77"/>
      <c r="G36" s="75"/>
      <c r="H36" s="77"/>
      <c r="I36" s="75"/>
      <c r="J36" s="75"/>
    </row>
  </sheetData>
  <conditionalFormatting sqref="B4:I35">
    <cfRule type="cellIs" priority="1" dxfId="0" operator="equal" stopIfTrue="1">
      <formula>0</formula>
    </cfRule>
  </conditionalFormatting>
  <printOptions/>
  <pageMargins left="0.75" right="0.75" top="1" bottom="1" header="0.5" footer="0.5"/>
  <pageSetup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J36"/>
  <sheetViews>
    <sheetView workbookViewId="0" topLeftCell="A16">
      <selection activeCell="H8" sqref="H8"/>
    </sheetView>
  </sheetViews>
  <sheetFormatPr defaultColWidth="9.00390625" defaultRowHeight="12.75"/>
  <cols>
    <col min="1" max="1" width="2.875" style="36" customWidth="1"/>
    <col min="2" max="2" width="12.125" style="36" bestFit="1" customWidth="1"/>
    <col min="3" max="3" width="19.875" style="36" customWidth="1"/>
    <col min="4" max="4" width="13.25390625" style="37" customWidth="1"/>
    <col min="5" max="5" width="8.625" style="37" bestFit="1" customWidth="1"/>
    <col min="6" max="6" width="14.375" style="37" bestFit="1" customWidth="1"/>
    <col min="7" max="7" width="32.00390625" style="36" customWidth="1"/>
    <col min="8" max="8" width="33.875" style="37" customWidth="1"/>
    <col min="9" max="9" width="16.25390625" style="36" bestFit="1" customWidth="1"/>
    <col min="10" max="10" width="1.12109375" style="36" customWidth="1"/>
    <col min="11" max="16384" width="9.125" style="36" customWidth="1"/>
  </cols>
  <sheetData>
    <row r="1" spans="2:9" ht="22.5">
      <c r="B1" s="62" t="s">
        <v>382</v>
      </c>
      <c r="C1" s="63"/>
      <c r="D1" s="63"/>
      <c r="E1" s="63"/>
      <c r="F1" s="63"/>
      <c r="G1" s="63"/>
      <c r="H1" s="63"/>
      <c r="I1" s="64"/>
    </row>
    <row r="2" spans="2:10" ht="27.75">
      <c r="B2" s="65" t="s">
        <v>778</v>
      </c>
      <c r="C2" s="46"/>
      <c r="D2" s="47"/>
      <c r="E2" s="45"/>
      <c r="F2" s="43"/>
      <c r="G2" s="42"/>
      <c r="H2" s="44"/>
      <c r="I2" s="42"/>
      <c r="J2" s="75"/>
    </row>
    <row r="3" spans="2:10" ht="27">
      <c r="B3" s="66">
        <f>I31</f>
        <v>21.130000000000003</v>
      </c>
      <c r="C3" s="67"/>
      <c r="D3" s="67"/>
      <c r="E3" s="68"/>
      <c r="F3" s="68"/>
      <c r="G3" s="69"/>
      <c r="H3" s="68"/>
      <c r="I3" s="70"/>
      <c r="J3" s="75"/>
    </row>
    <row r="4" spans="2:10" ht="67.5">
      <c r="B4" s="71" t="s">
        <v>2386</v>
      </c>
      <c r="C4" s="72" t="s">
        <v>2387</v>
      </c>
      <c r="D4" s="72" t="s">
        <v>2388</v>
      </c>
      <c r="E4" s="72" t="s">
        <v>2389</v>
      </c>
      <c r="F4" s="72" t="s">
        <v>2390</v>
      </c>
      <c r="G4" s="72" t="s">
        <v>2072</v>
      </c>
      <c r="H4" s="72" t="s">
        <v>2071</v>
      </c>
      <c r="I4" s="73" t="s">
        <v>2385</v>
      </c>
      <c r="J4" s="75"/>
    </row>
    <row r="5" spans="2:10" ht="18.75">
      <c r="B5" s="49">
        <v>32777</v>
      </c>
      <c r="C5" s="50">
        <v>33085</v>
      </c>
      <c r="D5" s="51">
        <f aca="true" t="shared" si="0" ref="D5:D26">IF(B5&lt;&gt;0,DAYS360(B5,C5+1,TRUE),0)</f>
        <v>305</v>
      </c>
      <c r="E5" s="51">
        <f aca="true" t="shared" si="1" ref="E5:E26">TRUNC(D5/360,0)</f>
        <v>0</v>
      </c>
      <c r="F5" s="52">
        <f aca="true" t="shared" si="2" ref="F5:F24">ROUND((D5-E5*360)/30,0)</f>
        <v>10</v>
      </c>
      <c r="G5" s="55" t="s">
        <v>1032</v>
      </c>
      <c r="H5" s="52">
        <f>VLOOKUP(G5,moriaper!$A$2:$C$1094,2,FALSE)</f>
        <v>5</v>
      </c>
      <c r="I5" s="54">
        <f aca="true" t="shared" si="3" ref="I5:I26">IF(ISNA(H5),0,TRUNC(E5*H5+F5*H5/12,2))</f>
        <v>4.16</v>
      </c>
      <c r="J5" s="75"/>
    </row>
    <row r="6" spans="2:10" ht="18.75">
      <c r="B6" s="49">
        <v>33491</v>
      </c>
      <c r="C6" s="50">
        <v>33786</v>
      </c>
      <c r="D6" s="51">
        <f t="shared" si="0"/>
        <v>292</v>
      </c>
      <c r="E6" s="51">
        <f t="shared" si="1"/>
        <v>0</v>
      </c>
      <c r="F6" s="52">
        <f t="shared" si="2"/>
        <v>10</v>
      </c>
      <c r="G6" s="79" t="s">
        <v>1739</v>
      </c>
      <c r="H6" s="52">
        <f>VLOOKUP(G6,moriaper!$A$2:$C$1094,2,FALSE)</f>
        <v>2</v>
      </c>
      <c r="I6" s="54">
        <f t="shared" si="3"/>
        <v>1.66</v>
      </c>
      <c r="J6" s="75"/>
    </row>
    <row r="7" spans="2:10" ht="18.75">
      <c r="B7" s="49"/>
      <c r="C7" s="50"/>
      <c r="D7" s="51">
        <f t="shared" si="0"/>
        <v>0</v>
      </c>
      <c r="E7" s="51">
        <f t="shared" si="1"/>
        <v>0</v>
      </c>
      <c r="F7" s="52">
        <f t="shared" si="2"/>
        <v>0</v>
      </c>
      <c r="G7" s="55"/>
      <c r="H7" s="52"/>
      <c r="I7" s="54">
        <f t="shared" si="3"/>
        <v>0</v>
      </c>
      <c r="J7" s="75"/>
    </row>
    <row r="8" spans="2:10" ht="18.75">
      <c r="B8" s="49"/>
      <c r="C8" s="50"/>
      <c r="D8" s="51">
        <f t="shared" si="0"/>
        <v>0</v>
      </c>
      <c r="E8" s="51">
        <f t="shared" si="1"/>
        <v>0</v>
      </c>
      <c r="F8" s="52">
        <f t="shared" si="2"/>
        <v>0</v>
      </c>
      <c r="G8" s="79"/>
      <c r="H8" s="52"/>
      <c r="I8" s="54">
        <f t="shared" si="3"/>
        <v>0</v>
      </c>
      <c r="J8" s="75"/>
    </row>
    <row r="9" spans="2:10" ht="18.75">
      <c r="B9" s="49"/>
      <c r="C9" s="50"/>
      <c r="D9" s="51">
        <f t="shared" si="0"/>
        <v>0</v>
      </c>
      <c r="E9" s="51">
        <f t="shared" si="1"/>
        <v>0</v>
      </c>
      <c r="F9" s="52">
        <f t="shared" si="2"/>
        <v>0</v>
      </c>
      <c r="G9" s="79"/>
      <c r="H9" s="52">
        <v>2</v>
      </c>
      <c r="I9" s="54">
        <f t="shared" si="3"/>
        <v>0</v>
      </c>
      <c r="J9" s="75"/>
    </row>
    <row r="10" spans="2:10" ht="18.75">
      <c r="B10" s="49"/>
      <c r="C10" s="50"/>
      <c r="D10" s="51">
        <f t="shared" si="0"/>
        <v>0</v>
      </c>
      <c r="E10" s="51">
        <f t="shared" si="1"/>
        <v>0</v>
      </c>
      <c r="F10" s="52">
        <f t="shared" si="2"/>
        <v>0</v>
      </c>
      <c r="G10" s="55"/>
      <c r="H10" s="52"/>
      <c r="I10" s="54">
        <f t="shared" si="3"/>
        <v>0</v>
      </c>
      <c r="J10" s="75"/>
    </row>
    <row r="11" spans="2:10" ht="18.75">
      <c r="B11" s="49"/>
      <c r="C11" s="50"/>
      <c r="D11" s="51">
        <f t="shared" si="0"/>
        <v>0</v>
      </c>
      <c r="E11" s="51">
        <f t="shared" si="1"/>
        <v>0</v>
      </c>
      <c r="F11" s="52">
        <f t="shared" si="2"/>
        <v>0</v>
      </c>
      <c r="G11" s="55"/>
      <c r="H11" s="52"/>
      <c r="I11" s="54">
        <f t="shared" si="3"/>
        <v>0</v>
      </c>
      <c r="J11" s="75"/>
    </row>
    <row r="12" spans="2:10" ht="18.75">
      <c r="B12" s="49"/>
      <c r="C12" s="50"/>
      <c r="D12" s="51">
        <f t="shared" si="0"/>
        <v>0</v>
      </c>
      <c r="E12" s="51">
        <f t="shared" si="1"/>
        <v>0</v>
      </c>
      <c r="F12" s="52">
        <f t="shared" si="2"/>
        <v>0</v>
      </c>
      <c r="G12" s="55"/>
      <c r="H12" s="52"/>
      <c r="I12" s="54">
        <f t="shared" si="3"/>
        <v>0</v>
      </c>
      <c r="J12" s="75"/>
    </row>
    <row r="13" spans="2:10" ht="18.75">
      <c r="B13" s="49"/>
      <c r="C13" s="50"/>
      <c r="D13" s="51">
        <f t="shared" si="0"/>
        <v>0</v>
      </c>
      <c r="E13" s="51">
        <f t="shared" si="1"/>
        <v>0</v>
      </c>
      <c r="F13" s="52">
        <f t="shared" si="2"/>
        <v>0</v>
      </c>
      <c r="G13" s="55"/>
      <c r="H13" s="52">
        <f>IF(ISNA(VLOOKUP(G13,moriaper!$A$2:$C$1094,2,FALSE)),0,VLOOKUP(G13,moriaper!$A$2:$C$1094,2,FALSE))</f>
        <v>0</v>
      </c>
      <c r="I13" s="54">
        <f t="shared" si="3"/>
        <v>0</v>
      </c>
      <c r="J13" s="75"/>
    </row>
    <row r="14" spans="2:10" ht="18.75">
      <c r="B14" s="49"/>
      <c r="C14" s="50"/>
      <c r="D14" s="51">
        <f t="shared" si="0"/>
        <v>0</v>
      </c>
      <c r="E14" s="51">
        <f t="shared" si="1"/>
        <v>0</v>
      </c>
      <c r="F14" s="52">
        <f t="shared" si="2"/>
        <v>0</v>
      </c>
      <c r="G14" s="55"/>
      <c r="H14" s="52">
        <f>IF(ISNA(VLOOKUP(G14,moriaper!$A$2:$C$1094,2,FALSE)),0,VLOOKUP(G14,moriaper!$A$2:$C$1094,2,FALSE))</f>
        <v>0</v>
      </c>
      <c r="I14" s="54">
        <f t="shared" si="3"/>
        <v>0</v>
      </c>
      <c r="J14" s="75"/>
    </row>
    <row r="15" spans="2:10" ht="18.75">
      <c r="B15" s="49"/>
      <c r="C15" s="50"/>
      <c r="D15" s="51">
        <f t="shared" si="0"/>
        <v>0</v>
      </c>
      <c r="E15" s="51">
        <f t="shared" si="1"/>
        <v>0</v>
      </c>
      <c r="F15" s="52">
        <f t="shared" si="2"/>
        <v>0</v>
      </c>
      <c r="G15" s="55"/>
      <c r="H15" s="52">
        <f>IF(ISNA(VLOOKUP(G15,moriaper!$A$2:$C$1094,2,FALSE)),0,VLOOKUP(G15,moriaper!$A$2:$C$1094,2,FALSE))</f>
        <v>0</v>
      </c>
      <c r="I15" s="54">
        <f t="shared" si="3"/>
        <v>0</v>
      </c>
      <c r="J15" s="75"/>
    </row>
    <row r="16" spans="2:10" ht="18.75">
      <c r="B16" s="49"/>
      <c r="C16" s="50"/>
      <c r="D16" s="51">
        <f t="shared" si="0"/>
        <v>0</v>
      </c>
      <c r="E16" s="51">
        <f t="shared" si="1"/>
        <v>0</v>
      </c>
      <c r="F16" s="52">
        <f t="shared" si="2"/>
        <v>0</v>
      </c>
      <c r="G16" s="55"/>
      <c r="H16" s="52">
        <f>IF(ISNA(VLOOKUP(G16,moriaper!$A$2:$C$1094,2,FALSE)),0,VLOOKUP(G16,moriaper!$A$2:$C$1094,2,FALSE))</f>
        <v>0</v>
      </c>
      <c r="I16" s="54">
        <f t="shared" si="3"/>
        <v>0</v>
      </c>
      <c r="J16" s="75"/>
    </row>
    <row r="17" spans="2:10" ht="18.75">
      <c r="B17" s="49"/>
      <c r="C17" s="50"/>
      <c r="D17" s="51">
        <f t="shared" si="0"/>
        <v>0</v>
      </c>
      <c r="E17" s="51">
        <f t="shared" si="1"/>
        <v>0</v>
      </c>
      <c r="F17" s="52">
        <f t="shared" si="2"/>
        <v>0</v>
      </c>
      <c r="G17" s="55"/>
      <c r="H17" s="52">
        <f>IF(ISNA(VLOOKUP(G17,moriaper!$A$2:$C$1094,2,FALSE)),0,VLOOKUP(G17,moriaper!$A$2:$C$1094,2,FALSE))</f>
        <v>0</v>
      </c>
      <c r="I17" s="54">
        <f t="shared" si="3"/>
        <v>0</v>
      </c>
      <c r="J17" s="75"/>
    </row>
    <row r="18" spans="2:10" ht="18.75">
      <c r="B18" s="49"/>
      <c r="C18" s="50"/>
      <c r="D18" s="51">
        <f t="shared" si="0"/>
        <v>0</v>
      </c>
      <c r="E18" s="51">
        <f t="shared" si="1"/>
        <v>0</v>
      </c>
      <c r="F18" s="52">
        <f t="shared" si="2"/>
        <v>0</v>
      </c>
      <c r="G18" s="55"/>
      <c r="H18" s="52">
        <f>IF(ISNA(VLOOKUP(G18,moriaper!$A$2:$C$1094,2,FALSE)),0,VLOOKUP(G18,moriaper!$A$2:$C$1094,2,FALSE))</f>
        <v>0</v>
      </c>
      <c r="I18" s="54">
        <f t="shared" si="3"/>
        <v>0</v>
      </c>
      <c r="J18" s="75"/>
    </row>
    <row r="19" spans="2:10" ht="18.75">
      <c r="B19" s="49"/>
      <c r="C19" s="50"/>
      <c r="D19" s="51">
        <f t="shared" si="0"/>
        <v>0</v>
      </c>
      <c r="E19" s="51">
        <f t="shared" si="1"/>
        <v>0</v>
      </c>
      <c r="F19" s="52">
        <f t="shared" si="2"/>
        <v>0</v>
      </c>
      <c r="G19" s="55"/>
      <c r="H19" s="52">
        <f>IF(ISNA(VLOOKUP(G19,moriaper!$A$2:$C$1094,2,FALSE)),0,VLOOKUP(G19,moriaper!$A$2:$C$1094,2,FALSE))</f>
        <v>0</v>
      </c>
      <c r="I19" s="54">
        <f t="shared" si="3"/>
        <v>0</v>
      </c>
      <c r="J19" s="75"/>
    </row>
    <row r="20" spans="2:10" ht="18.75">
      <c r="B20" s="49"/>
      <c r="C20" s="50"/>
      <c r="D20" s="51">
        <f t="shared" si="0"/>
        <v>0</v>
      </c>
      <c r="E20" s="51">
        <f t="shared" si="1"/>
        <v>0</v>
      </c>
      <c r="F20" s="52">
        <f t="shared" si="2"/>
        <v>0</v>
      </c>
      <c r="G20" s="55"/>
      <c r="H20" s="52">
        <f>IF(ISNA(VLOOKUP(G20,moriaper!$A$2:$C$1094,2,FALSE)),0,VLOOKUP(G20,moriaper!$A$2:$C$1094,2,FALSE))</f>
        <v>0</v>
      </c>
      <c r="I20" s="54">
        <f t="shared" si="3"/>
        <v>0</v>
      </c>
      <c r="J20" s="75"/>
    </row>
    <row r="21" spans="2:10" ht="18.75">
      <c r="B21" s="49"/>
      <c r="C21" s="50"/>
      <c r="D21" s="51">
        <f t="shared" si="0"/>
        <v>0</v>
      </c>
      <c r="E21" s="51">
        <f t="shared" si="1"/>
        <v>0</v>
      </c>
      <c r="F21" s="52">
        <f t="shared" si="2"/>
        <v>0</v>
      </c>
      <c r="G21" s="55"/>
      <c r="H21" s="52">
        <f>IF(ISNA(VLOOKUP(G21,moriaper!$A$2:$C$1094,2,FALSE)),0,VLOOKUP(G21,moriaper!$A$2:$C$1094,2,FALSE))</f>
        <v>0</v>
      </c>
      <c r="I21" s="54">
        <f t="shared" si="3"/>
        <v>0</v>
      </c>
      <c r="J21" s="75"/>
    </row>
    <row r="22" spans="2:10" ht="18.75">
      <c r="B22" s="49"/>
      <c r="C22" s="50"/>
      <c r="D22" s="51">
        <f t="shared" si="0"/>
        <v>0</v>
      </c>
      <c r="E22" s="51">
        <f t="shared" si="1"/>
        <v>0</v>
      </c>
      <c r="F22" s="52">
        <f t="shared" si="2"/>
        <v>0</v>
      </c>
      <c r="G22" s="55"/>
      <c r="H22" s="52">
        <f>IF(ISNA(VLOOKUP(G22,moriaper!$A$2:$C$1094,2,FALSE)),0,VLOOKUP(G22,moriaper!$A$2:$C$1094,2,FALSE))</f>
        <v>0</v>
      </c>
      <c r="I22" s="54">
        <f t="shared" si="3"/>
        <v>0</v>
      </c>
      <c r="J22" s="75"/>
    </row>
    <row r="23" spans="2:10" ht="18.75">
      <c r="B23" s="49"/>
      <c r="C23" s="50"/>
      <c r="D23" s="51">
        <f t="shared" si="0"/>
        <v>0</v>
      </c>
      <c r="E23" s="51">
        <f t="shared" si="1"/>
        <v>0</v>
      </c>
      <c r="F23" s="52">
        <f t="shared" si="2"/>
        <v>0</v>
      </c>
      <c r="G23" s="55"/>
      <c r="H23" s="52">
        <f>IF(ISNA(VLOOKUP(G23,moriaper!$A$2:$C$1094,2,FALSE)),0,VLOOKUP(G23,moriaper!$A$2:$C$1094,2,FALSE))</f>
        <v>0</v>
      </c>
      <c r="I23" s="54">
        <f t="shared" si="3"/>
        <v>0</v>
      </c>
      <c r="J23" s="75"/>
    </row>
    <row r="24" spans="2:10" ht="18.75">
      <c r="B24" s="49"/>
      <c r="C24" s="50"/>
      <c r="D24" s="51">
        <f t="shared" si="0"/>
        <v>0</v>
      </c>
      <c r="E24" s="51">
        <f t="shared" si="1"/>
        <v>0</v>
      </c>
      <c r="F24" s="52">
        <f t="shared" si="2"/>
        <v>0</v>
      </c>
      <c r="G24" s="55"/>
      <c r="H24" s="52">
        <f>IF(ISNA(VLOOKUP(G24,moriaper!$A$2:$C$1094,2,FALSE)),0,VLOOKUP(G24,moriaper!$A$2:$C$1094,2,FALSE))</f>
        <v>0</v>
      </c>
      <c r="I24" s="54">
        <f t="shared" si="3"/>
        <v>0</v>
      </c>
      <c r="J24" s="75"/>
    </row>
    <row r="25" spans="2:10" ht="18.75">
      <c r="B25" s="49"/>
      <c r="C25" s="50"/>
      <c r="D25" s="51">
        <f t="shared" si="0"/>
        <v>0</v>
      </c>
      <c r="E25" s="51">
        <f t="shared" si="1"/>
        <v>0</v>
      </c>
      <c r="F25" s="52">
        <v>0</v>
      </c>
      <c r="G25" s="55"/>
      <c r="H25" s="52">
        <f>IF(ISNA(VLOOKUP(G25,moriaper!$A$2:$C$1094,2,FALSE)),0,VLOOKUP(G25,moriaper!$A$2:$C$1094,2,FALSE))</f>
        <v>0</v>
      </c>
      <c r="I25" s="54">
        <f t="shared" si="3"/>
        <v>0</v>
      </c>
      <c r="J25" s="75"/>
    </row>
    <row r="26" spans="2:10" ht="18.75">
      <c r="B26" s="49"/>
      <c r="C26" s="50"/>
      <c r="D26" s="51">
        <f t="shared" si="0"/>
        <v>0</v>
      </c>
      <c r="E26" s="51">
        <f t="shared" si="1"/>
        <v>0</v>
      </c>
      <c r="F26" s="52">
        <f>ROUND((D26-E26*360)/30,0)</f>
        <v>0</v>
      </c>
      <c r="G26" s="56"/>
      <c r="H26" s="52">
        <f>IF(ISNA(VLOOKUP(G26,moriaper!$A$2:$C$1094,2,FALSE)),0,VLOOKUP(G26,moriaper!$A$2:$C$1094,2,FALSE))</f>
        <v>0</v>
      </c>
      <c r="I26" s="54">
        <f t="shared" si="3"/>
        <v>0</v>
      </c>
      <c r="J26" s="76"/>
    </row>
    <row r="27" spans="2:10" ht="23.25" customHeight="1">
      <c r="B27" s="57"/>
      <c r="C27" s="56"/>
      <c r="D27" s="52"/>
      <c r="E27" s="52"/>
      <c r="F27" s="52"/>
      <c r="G27" s="56"/>
      <c r="H27" s="71" t="s">
        <v>717</v>
      </c>
      <c r="I27" s="71">
        <f>SUM(I5:I26)</f>
        <v>5.82</v>
      </c>
      <c r="J27" s="75"/>
    </row>
    <row r="28" spans="2:10" ht="28.5" customHeight="1">
      <c r="B28" s="57"/>
      <c r="C28" s="48" t="s">
        <v>718</v>
      </c>
      <c r="D28" s="52">
        <f>SUM(D5:D26)</f>
        <v>597</v>
      </c>
      <c r="E28" s="51">
        <f>TRUNC(D28/360,0)</f>
        <v>1</v>
      </c>
      <c r="F28" s="52">
        <f>ROUND((D28-E28*360)/30,0)</f>
        <v>8</v>
      </c>
      <c r="G28" s="52">
        <f>D28-E28*360-F28*30</f>
        <v>-3</v>
      </c>
      <c r="H28" s="52"/>
      <c r="I28" s="54">
        <f>TRUNC(D28*2/360,2)</f>
        <v>3.31</v>
      </c>
      <c r="J28" s="75"/>
    </row>
    <row r="29" spans="2:10" ht="18.75">
      <c r="B29" s="57"/>
      <c r="C29" s="48" t="s">
        <v>719</v>
      </c>
      <c r="D29" s="52">
        <v>1</v>
      </c>
      <c r="E29" s="52"/>
      <c r="F29" s="52">
        <f>IF(D29=1,4,0)</f>
        <v>4</v>
      </c>
      <c r="G29" s="56"/>
      <c r="H29" s="52"/>
      <c r="I29" s="54">
        <f>F29</f>
        <v>4</v>
      </c>
      <c r="J29" s="75"/>
    </row>
    <row r="30" spans="2:10" ht="18.75">
      <c r="B30" s="57"/>
      <c r="C30" s="48" t="s">
        <v>720</v>
      </c>
      <c r="D30" s="52">
        <v>2</v>
      </c>
      <c r="E30" s="52"/>
      <c r="F30" s="52">
        <f>IF(D30=1,4,IF(D30=2,8,IF(D30=3,14,IF(D30=4,21,0))))</f>
        <v>8</v>
      </c>
      <c r="G30" s="56"/>
      <c r="H30" s="52"/>
      <c r="I30" s="54">
        <f>F30</f>
        <v>8</v>
      </c>
      <c r="J30" s="75"/>
    </row>
    <row r="31" spans="2:10" ht="22.5">
      <c r="B31" s="57"/>
      <c r="C31" s="74"/>
      <c r="D31" s="52"/>
      <c r="E31" s="52"/>
      <c r="F31" s="52"/>
      <c r="G31" s="56"/>
      <c r="H31" s="71" t="s">
        <v>717</v>
      </c>
      <c r="I31" s="71">
        <f>SUM(I27:I30)</f>
        <v>21.130000000000003</v>
      </c>
      <c r="J31" s="75"/>
    </row>
    <row r="32" spans="2:10" ht="37.5">
      <c r="B32" s="57"/>
      <c r="C32" s="48" t="s">
        <v>383</v>
      </c>
      <c r="D32" s="52">
        <v>1</v>
      </c>
      <c r="E32" s="52"/>
      <c r="F32" s="52">
        <f>IF(D32=1,2,0)</f>
        <v>2</v>
      </c>
      <c r="G32" s="56"/>
      <c r="H32" s="52"/>
      <c r="I32" s="54">
        <f>F32</f>
        <v>2</v>
      </c>
      <c r="J32" s="75"/>
    </row>
    <row r="33" spans="2:10" ht="18.75">
      <c r="B33" s="57"/>
      <c r="C33" s="48" t="s">
        <v>722</v>
      </c>
      <c r="D33" s="52">
        <v>1</v>
      </c>
      <c r="E33" s="52"/>
      <c r="F33" s="52">
        <f>IF(D33=1,4,0)</f>
        <v>4</v>
      </c>
      <c r="G33" s="56"/>
      <c r="H33" s="52"/>
      <c r="I33" s="54">
        <f>F33</f>
        <v>4</v>
      </c>
      <c r="J33" s="75"/>
    </row>
    <row r="34" spans="2:10" ht="18.75">
      <c r="B34" s="57"/>
      <c r="C34" s="48" t="s">
        <v>723</v>
      </c>
      <c r="D34" s="52">
        <v>0</v>
      </c>
      <c r="E34" s="52"/>
      <c r="F34" s="52">
        <f>IF(D34=1,2,0)</f>
        <v>0</v>
      </c>
      <c r="G34" s="56"/>
      <c r="H34" s="52"/>
      <c r="I34" s="54">
        <f>F34</f>
        <v>0</v>
      </c>
      <c r="J34" s="75"/>
    </row>
    <row r="35" spans="2:10" ht="22.5">
      <c r="B35" s="58"/>
      <c r="C35" s="59"/>
      <c r="D35" s="60"/>
      <c r="E35" s="60"/>
      <c r="F35" s="60"/>
      <c r="G35" s="61"/>
      <c r="H35" s="71" t="s">
        <v>721</v>
      </c>
      <c r="I35" s="71">
        <f>SUM(I31:I34)</f>
        <v>27.130000000000003</v>
      </c>
      <c r="J35" s="75"/>
    </row>
    <row r="36" spans="3:10" ht="6.75" customHeight="1">
      <c r="C36" s="75"/>
      <c r="D36" s="77"/>
      <c r="E36" s="77"/>
      <c r="F36" s="77"/>
      <c r="G36" s="75"/>
      <c r="H36" s="77"/>
      <c r="I36" s="75"/>
      <c r="J36" s="75"/>
    </row>
  </sheetData>
  <conditionalFormatting sqref="B4:I35">
    <cfRule type="cellIs" priority="1" dxfId="0" operator="equal" stopIfTrue="1">
      <formula>0</formula>
    </cfRule>
  </conditionalFormatting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C183"/>
  <sheetViews>
    <sheetView showGridLines="0" workbookViewId="0" topLeftCell="A1">
      <selection activeCell="C6" sqref="C6"/>
    </sheetView>
  </sheetViews>
  <sheetFormatPr defaultColWidth="9.00390625" defaultRowHeight="12.75"/>
  <cols>
    <col min="1" max="1" width="19.375" style="30" bestFit="1" customWidth="1"/>
    <col min="2" max="55" width="6.25390625" style="16" customWidth="1"/>
    <col min="56" max="16384" width="9.125" style="17" customWidth="1"/>
  </cols>
  <sheetData>
    <row r="1" spans="1:27" ht="32.25" customHeight="1" thickBot="1">
      <c r="A1" s="38" t="s">
        <v>2074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</row>
    <row r="2" spans="1:55" ht="12.75">
      <c r="A2" s="83" t="s">
        <v>2226</v>
      </c>
      <c r="B2" s="18" t="s">
        <v>2227</v>
      </c>
      <c r="C2" s="18" t="s">
        <v>2228</v>
      </c>
      <c r="D2" s="18" t="s">
        <v>2229</v>
      </c>
      <c r="E2" s="18" t="s">
        <v>2230</v>
      </c>
      <c r="F2" s="18" t="s">
        <v>2231</v>
      </c>
      <c r="G2" s="18" t="s">
        <v>2232</v>
      </c>
      <c r="H2" s="18" t="s">
        <v>2233</v>
      </c>
      <c r="I2" s="18" t="s">
        <v>2234</v>
      </c>
      <c r="J2" s="18" t="s">
        <v>2235</v>
      </c>
      <c r="K2" s="18" t="s">
        <v>2236</v>
      </c>
      <c r="L2" s="18" t="s">
        <v>2237</v>
      </c>
      <c r="M2" s="18" t="s">
        <v>2238</v>
      </c>
      <c r="N2" s="18" t="s">
        <v>2239</v>
      </c>
      <c r="O2" s="18" t="s">
        <v>2240</v>
      </c>
      <c r="P2" s="18" t="s">
        <v>2241</v>
      </c>
      <c r="Q2" s="18" t="s">
        <v>2242</v>
      </c>
      <c r="R2" s="18" t="s">
        <v>2243</v>
      </c>
      <c r="S2" s="18" t="s">
        <v>2244</v>
      </c>
      <c r="T2" s="18" t="s">
        <v>2245</v>
      </c>
      <c r="U2" s="18" t="s">
        <v>2246</v>
      </c>
      <c r="V2" s="18" t="s">
        <v>2247</v>
      </c>
      <c r="W2" s="18" t="s">
        <v>2248</v>
      </c>
      <c r="X2" s="18" t="s">
        <v>2249</v>
      </c>
      <c r="Y2" s="18" t="s">
        <v>2250</v>
      </c>
      <c r="Z2" s="18" t="s">
        <v>2251</v>
      </c>
      <c r="AA2" s="18" t="s">
        <v>2253</v>
      </c>
      <c r="AB2" s="18" t="s">
        <v>2254</v>
      </c>
      <c r="AC2" s="18" t="s">
        <v>2255</v>
      </c>
      <c r="AD2" s="18" t="s">
        <v>2256</v>
      </c>
      <c r="AE2" s="18" t="s">
        <v>2257</v>
      </c>
      <c r="AF2" s="18" t="s">
        <v>2258</v>
      </c>
      <c r="AG2" s="18" t="s">
        <v>2259</v>
      </c>
      <c r="AH2" s="18" t="s">
        <v>2464</v>
      </c>
      <c r="AI2" s="18" t="s">
        <v>2261</v>
      </c>
      <c r="AJ2" s="18" t="s">
        <v>2465</v>
      </c>
      <c r="AK2" s="18" t="s">
        <v>2466</v>
      </c>
      <c r="AL2" s="18" t="s">
        <v>2262</v>
      </c>
      <c r="AM2" s="18" t="s">
        <v>2263</v>
      </c>
      <c r="AN2" s="18" t="s">
        <v>2467</v>
      </c>
      <c r="AO2" s="18" t="s">
        <v>2264</v>
      </c>
      <c r="AP2" s="18" t="s">
        <v>2265</v>
      </c>
      <c r="AQ2" s="18" t="s">
        <v>2266</v>
      </c>
      <c r="AR2" s="18" t="s">
        <v>2267</v>
      </c>
      <c r="AS2" s="18" t="s">
        <v>2268</v>
      </c>
      <c r="AT2" s="18" t="s">
        <v>2270</v>
      </c>
      <c r="AU2" s="18" t="s">
        <v>2271</v>
      </c>
      <c r="AV2" s="18" t="s">
        <v>2468</v>
      </c>
      <c r="AW2" s="18" t="s">
        <v>2469</v>
      </c>
      <c r="AX2" s="18" t="s">
        <v>2272</v>
      </c>
      <c r="AY2" s="18" t="s">
        <v>2470</v>
      </c>
      <c r="AZ2" s="18" t="s">
        <v>2273</v>
      </c>
      <c r="BA2" s="18" t="s">
        <v>2274</v>
      </c>
      <c r="BB2" s="18" t="s">
        <v>2276</v>
      </c>
      <c r="BC2" s="18" t="s">
        <v>2471</v>
      </c>
    </row>
    <row r="3" spans="1:55" ht="89.25" customHeight="1" thickBot="1">
      <c r="A3" s="84"/>
      <c r="B3" s="19" t="s">
        <v>2472</v>
      </c>
      <c r="C3" s="19" t="s">
        <v>2473</v>
      </c>
      <c r="D3" s="19" t="s">
        <v>2474</v>
      </c>
      <c r="E3" s="19" t="s">
        <v>2475</v>
      </c>
      <c r="F3" s="19" t="s">
        <v>2476</v>
      </c>
      <c r="G3" s="19" t="s">
        <v>2477</v>
      </c>
      <c r="H3" s="19" t="s">
        <v>2478</v>
      </c>
      <c r="I3" s="19" t="s">
        <v>2479</v>
      </c>
      <c r="J3" s="19" t="s">
        <v>2480</v>
      </c>
      <c r="K3" s="19" t="s">
        <v>2481</v>
      </c>
      <c r="L3" s="19" t="s">
        <v>2482</v>
      </c>
      <c r="M3" s="19" t="s">
        <v>2483</v>
      </c>
      <c r="N3" s="19" t="s">
        <v>2484</v>
      </c>
      <c r="O3" s="19" t="s">
        <v>2485</v>
      </c>
      <c r="P3" s="19" t="s">
        <v>2486</v>
      </c>
      <c r="Q3" s="19" t="s">
        <v>2487</v>
      </c>
      <c r="R3" s="19" t="s">
        <v>2488</v>
      </c>
      <c r="S3" s="19" t="s">
        <v>2489</v>
      </c>
      <c r="T3" s="19" t="s">
        <v>2490</v>
      </c>
      <c r="U3" s="19" t="s">
        <v>2491</v>
      </c>
      <c r="V3" s="19" t="s">
        <v>2492</v>
      </c>
      <c r="W3" s="19" t="s">
        <v>2493</v>
      </c>
      <c r="X3" s="19" t="s">
        <v>2494</v>
      </c>
      <c r="Y3" s="19" t="s">
        <v>2495</v>
      </c>
      <c r="Z3" s="19" t="s">
        <v>2496</v>
      </c>
      <c r="AA3" s="19" t="s">
        <v>2497</v>
      </c>
      <c r="AB3" s="19" t="s">
        <v>2498</v>
      </c>
      <c r="AC3" s="19" t="s">
        <v>2499</v>
      </c>
      <c r="AD3" s="19" t="s">
        <v>2500</v>
      </c>
      <c r="AE3" s="19" t="s">
        <v>2501</v>
      </c>
      <c r="AF3" s="19" t="s">
        <v>2502</v>
      </c>
      <c r="AG3" s="19" t="s">
        <v>2503</v>
      </c>
      <c r="AH3" s="19" t="s">
        <v>2504</v>
      </c>
      <c r="AI3" s="19" t="s">
        <v>2505</v>
      </c>
      <c r="AJ3" s="19" t="s">
        <v>2506</v>
      </c>
      <c r="AK3" s="19" t="s">
        <v>2507</v>
      </c>
      <c r="AL3" s="19" t="s">
        <v>2508</v>
      </c>
      <c r="AM3" s="19" t="s">
        <v>2509</v>
      </c>
      <c r="AN3" s="19" t="s">
        <v>2510</v>
      </c>
      <c r="AO3" s="19" t="s">
        <v>2511</v>
      </c>
      <c r="AP3" s="19" t="s">
        <v>2512</v>
      </c>
      <c r="AQ3" s="19" t="s">
        <v>2513</v>
      </c>
      <c r="AR3" s="19" t="s">
        <v>2514</v>
      </c>
      <c r="AS3" s="19" t="s">
        <v>2515</v>
      </c>
      <c r="AT3" s="19" t="s">
        <v>2485</v>
      </c>
      <c r="AU3" s="19" t="s">
        <v>2516</v>
      </c>
      <c r="AV3" s="19" t="s">
        <v>2517</v>
      </c>
      <c r="AW3" s="20" t="s">
        <v>2518</v>
      </c>
      <c r="AX3" s="19" t="s">
        <v>2519</v>
      </c>
      <c r="AY3" s="20" t="s">
        <v>2520</v>
      </c>
      <c r="AZ3" s="19" t="s">
        <v>2521</v>
      </c>
      <c r="BA3" s="19" t="s">
        <v>2522</v>
      </c>
      <c r="BB3" s="19" t="s">
        <v>2523</v>
      </c>
      <c r="BC3" s="19" t="s">
        <v>2524</v>
      </c>
    </row>
    <row r="4" spans="1:55" ht="13.5" customHeight="1">
      <c r="A4" s="21" t="s">
        <v>2278</v>
      </c>
      <c r="B4" s="22">
        <v>44.41</v>
      </c>
      <c r="C4" s="22">
        <v>71.73</v>
      </c>
      <c r="D4" s="22">
        <v>67.82</v>
      </c>
      <c r="E4" s="22">
        <v>42.88</v>
      </c>
      <c r="F4" s="22">
        <v>76.79</v>
      </c>
      <c r="G4" s="22">
        <v>58.99</v>
      </c>
      <c r="H4" s="22">
        <v>15.15</v>
      </c>
      <c r="I4" s="22">
        <v>62.9</v>
      </c>
      <c r="J4" s="22">
        <v>42.55</v>
      </c>
      <c r="K4" s="22">
        <v>70.98</v>
      </c>
      <c r="L4" s="22">
        <v>18.4</v>
      </c>
      <c r="M4" s="23"/>
      <c r="N4" s="23"/>
      <c r="O4" s="23"/>
      <c r="P4" s="22">
        <v>16.38</v>
      </c>
      <c r="Q4" s="23"/>
      <c r="R4" s="23"/>
      <c r="S4" s="22">
        <v>25.47</v>
      </c>
      <c r="T4" s="23"/>
      <c r="U4" s="22">
        <v>72.79</v>
      </c>
      <c r="V4" s="22">
        <v>54.99</v>
      </c>
      <c r="W4" s="23"/>
      <c r="X4" s="23"/>
      <c r="Y4" s="22">
        <v>24.55</v>
      </c>
      <c r="Z4" s="22">
        <v>30.41</v>
      </c>
      <c r="AA4" s="23"/>
      <c r="AB4" s="23"/>
      <c r="AC4" s="23"/>
      <c r="AD4" s="23"/>
      <c r="AE4" s="22">
        <v>20</v>
      </c>
      <c r="AF4" s="23"/>
      <c r="AG4" s="22">
        <v>30.38</v>
      </c>
      <c r="AH4" s="23"/>
      <c r="AI4" s="22">
        <v>12.74</v>
      </c>
      <c r="AJ4" s="23"/>
      <c r="AK4" s="23"/>
      <c r="AL4" s="23"/>
      <c r="AM4" s="22">
        <v>26.73</v>
      </c>
      <c r="AN4" s="23"/>
      <c r="AO4" s="22">
        <v>17.65</v>
      </c>
      <c r="AP4" s="23"/>
      <c r="AQ4" s="23"/>
      <c r="AR4" s="23"/>
      <c r="AS4" s="23"/>
      <c r="AT4" s="23"/>
      <c r="AU4" s="23"/>
      <c r="AV4" s="23"/>
      <c r="AW4" s="22">
        <v>27</v>
      </c>
      <c r="AX4" s="22">
        <v>28.24</v>
      </c>
      <c r="AY4" s="23"/>
      <c r="AZ4" s="23"/>
      <c r="BA4" s="23"/>
      <c r="BB4" s="23"/>
      <c r="BC4" s="23"/>
    </row>
    <row r="5" spans="1:55" ht="13.5" customHeight="1">
      <c r="A5" s="24" t="s">
        <v>2280</v>
      </c>
      <c r="B5" s="25">
        <v>30.57</v>
      </c>
      <c r="C5" s="25">
        <v>91.45</v>
      </c>
      <c r="D5" s="25">
        <v>92.32</v>
      </c>
      <c r="E5" s="25">
        <v>76.07</v>
      </c>
      <c r="F5" s="25">
        <v>122.72</v>
      </c>
      <c r="G5" s="25">
        <v>58.32</v>
      </c>
      <c r="H5" s="25">
        <v>23.24</v>
      </c>
      <c r="I5" s="25">
        <v>61.57</v>
      </c>
      <c r="J5" s="25">
        <v>42.41</v>
      </c>
      <c r="K5" s="25">
        <v>57.07</v>
      </c>
      <c r="L5" s="25">
        <v>46</v>
      </c>
      <c r="M5" s="25">
        <v>41.56</v>
      </c>
      <c r="N5" s="26"/>
      <c r="O5" s="25">
        <v>51.49</v>
      </c>
      <c r="P5" s="25">
        <v>10</v>
      </c>
      <c r="Q5" s="26"/>
      <c r="R5" s="25">
        <v>63.14</v>
      </c>
      <c r="S5" s="26"/>
      <c r="T5" s="25">
        <v>21.82</v>
      </c>
      <c r="U5" s="25">
        <v>51.2</v>
      </c>
      <c r="V5" s="25">
        <v>51.37</v>
      </c>
      <c r="W5" s="26"/>
      <c r="X5" s="25">
        <v>17.9</v>
      </c>
      <c r="Y5" s="25">
        <v>23.31</v>
      </c>
      <c r="Z5" s="25">
        <v>6.99</v>
      </c>
      <c r="AA5" s="26"/>
      <c r="AB5" s="26"/>
      <c r="AC5" s="26"/>
      <c r="AD5" s="26"/>
      <c r="AE5" s="25">
        <v>44.72</v>
      </c>
      <c r="AF5" s="26"/>
      <c r="AG5" s="26"/>
      <c r="AH5" s="26"/>
      <c r="AI5" s="26"/>
      <c r="AJ5" s="26"/>
      <c r="AK5" s="26"/>
      <c r="AL5" s="26"/>
      <c r="AM5" s="26"/>
      <c r="AN5" s="26"/>
      <c r="AO5" s="25">
        <v>23.23</v>
      </c>
      <c r="AP5" s="25">
        <v>43.23</v>
      </c>
      <c r="AQ5" s="26"/>
      <c r="AR5" s="26"/>
      <c r="AS5" s="26"/>
      <c r="AT5" s="26"/>
      <c r="AU5" s="26"/>
      <c r="AV5" s="25">
        <v>58</v>
      </c>
      <c r="AW5" s="26"/>
      <c r="AX5" s="26"/>
      <c r="AY5" s="26"/>
      <c r="AZ5" s="26"/>
      <c r="BA5" s="26"/>
      <c r="BB5" s="26"/>
      <c r="BC5" s="25">
        <v>43</v>
      </c>
    </row>
    <row r="6" spans="1:55" ht="13.5" customHeight="1">
      <c r="A6" s="24" t="s">
        <v>2281</v>
      </c>
      <c r="B6" s="25">
        <v>26.13</v>
      </c>
      <c r="C6" s="25">
        <v>69.12</v>
      </c>
      <c r="D6" s="25">
        <v>56.83</v>
      </c>
      <c r="E6" s="25">
        <v>37.14</v>
      </c>
      <c r="F6" s="25">
        <v>64.5</v>
      </c>
      <c r="G6" s="25">
        <v>59.07</v>
      </c>
      <c r="H6" s="25">
        <v>22</v>
      </c>
      <c r="I6" s="25">
        <v>57.16</v>
      </c>
      <c r="J6" s="25">
        <v>28.23</v>
      </c>
      <c r="K6" s="25">
        <v>56.01</v>
      </c>
      <c r="L6" s="25">
        <v>34.73</v>
      </c>
      <c r="M6" s="25">
        <v>27</v>
      </c>
      <c r="N6" s="26"/>
      <c r="O6" s="26"/>
      <c r="P6" s="26"/>
      <c r="Q6" s="26"/>
      <c r="R6" s="26"/>
      <c r="S6" s="25">
        <v>8</v>
      </c>
      <c r="T6" s="26"/>
      <c r="U6" s="25">
        <v>39.39</v>
      </c>
      <c r="V6" s="25">
        <v>43.3</v>
      </c>
      <c r="W6" s="26"/>
      <c r="X6" s="25">
        <v>26.56</v>
      </c>
      <c r="Y6" s="25">
        <v>26.74</v>
      </c>
      <c r="Z6" s="25">
        <v>13.48</v>
      </c>
      <c r="AA6" s="25">
        <v>20.25</v>
      </c>
      <c r="AB6" s="26"/>
      <c r="AC6" s="26"/>
      <c r="AD6" s="26"/>
      <c r="AE6" s="25">
        <v>27.49</v>
      </c>
      <c r="AF6" s="26"/>
      <c r="AG6" s="25">
        <v>35.89</v>
      </c>
      <c r="AH6" s="25">
        <v>12.14</v>
      </c>
      <c r="AI6" s="26"/>
      <c r="AJ6" s="26"/>
      <c r="AK6" s="26"/>
      <c r="AL6" s="26"/>
      <c r="AM6" s="26"/>
      <c r="AN6" s="26"/>
      <c r="AO6" s="25">
        <v>15.33</v>
      </c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</row>
    <row r="7" spans="1:55" ht="13.5" customHeight="1">
      <c r="A7" s="24" t="s">
        <v>2282</v>
      </c>
      <c r="B7" s="25">
        <v>47.41</v>
      </c>
      <c r="C7" s="25">
        <v>72.99</v>
      </c>
      <c r="D7" s="25">
        <v>73.32</v>
      </c>
      <c r="E7" s="25">
        <v>63.32</v>
      </c>
      <c r="F7" s="25">
        <v>76.48</v>
      </c>
      <c r="G7" s="25">
        <v>59.21</v>
      </c>
      <c r="H7" s="25">
        <v>22</v>
      </c>
      <c r="I7" s="26"/>
      <c r="J7" s="25">
        <v>50.99</v>
      </c>
      <c r="K7" s="25">
        <v>55.07</v>
      </c>
      <c r="L7" s="25">
        <v>58.95</v>
      </c>
      <c r="M7" s="26"/>
      <c r="N7" s="26"/>
      <c r="O7" s="26"/>
      <c r="P7" s="26"/>
      <c r="Q7" s="26"/>
      <c r="R7" s="26"/>
      <c r="S7" s="25">
        <v>11</v>
      </c>
      <c r="T7" s="26"/>
      <c r="U7" s="25">
        <v>62.65</v>
      </c>
      <c r="V7" s="25">
        <v>59.51</v>
      </c>
      <c r="W7" s="26"/>
      <c r="X7" s="26"/>
      <c r="Y7" s="25">
        <v>37.48</v>
      </c>
      <c r="Z7" s="25">
        <v>64</v>
      </c>
      <c r="AA7" s="26"/>
      <c r="AB7" s="26"/>
      <c r="AC7" s="26"/>
      <c r="AD7" s="26"/>
      <c r="AE7" s="26"/>
      <c r="AF7" s="26"/>
      <c r="AG7" s="25">
        <v>64.16</v>
      </c>
      <c r="AH7" s="26"/>
      <c r="AI7" s="25">
        <v>14.06</v>
      </c>
      <c r="AJ7" s="26"/>
      <c r="AK7" s="26"/>
      <c r="AL7" s="25">
        <v>16.65</v>
      </c>
      <c r="AM7" s="26"/>
      <c r="AN7" s="26"/>
      <c r="AO7" s="25">
        <v>27</v>
      </c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</row>
    <row r="8" spans="1:55" ht="13.5" customHeight="1">
      <c r="A8" s="24" t="s">
        <v>2283</v>
      </c>
      <c r="B8" s="25">
        <v>9</v>
      </c>
      <c r="C8" s="25">
        <v>74.93</v>
      </c>
      <c r="D8" s="25">
        <v>67.31</v>
      </c>
      <c r="E8" s="25">
        <v>40.81</v>
      </c>
      <c r="F8" s="25">
        <v>74.83</v>
      </c>
      <c r="G8" s="25">
        <v>57.3</v>
      </c>
      <c r="H8" s="25">
        <v>28.56</v>
      </c>
      <c r="I8" s="25">
        <v>54.4</v>
      </c>
      <c r="J8" s="25">
        <v>28.32</v>
      </c>
      <c r="K8" s="25">
        <v>39.39</v>
      </c>
      <c r="L8" s="25">
        <v>38.46</v>
      </c>
      <c r="M8" s="26"/>
      <c r="N8" s="26"/>
      <c r="O8" s="26"/>
      <c r="P8" s="26"/>
      <c r="Q8" s="25">
        <v>31.33</v>
      </c>
      <c r="R8" s="26"/>
      <c r="S8" s="26"/>
      <c r="T8" s="26"/>
      <c r="U8" s="25">
        <v>61.57</v>
      </c>
      <c r="V8" s="25">
        <v>57.89</v>
      </c>
      <c r="W8" s="25">
        <v>29.4</v>
      </c>
      <c r="X8" s="26"/>
      <c r="Y8" s="26"/>
      <c r="Z8" s="26"/>
      <c r="AA8" s="26"/>
      <c r="AB8" s="25">
        <v>28.06</v>
      </c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5">
        <v>44.55</v>
      </c>
      <c r="AO8" s="25">
        <v>16.64</v>
      </c>
      <c r="AP8" s="26"/>
      <c r="AQ8" s="26"/>
      <c r="AR8" s="26"/>
      <c r="AS8" s="26"/>
      <c r="AT8" s="26"/>
      <c r="AU8" s="26"/>
      <c r="AV8" s="26"/>
      <c r="AW8" s="26"/>
      <c r="AX8" s="26"/>
      <c r="AY8" s="26"/>
      <c r="AZ8" s="26"/>
      <c r="BA8" s="26"/>
      <c r="BB8" s="26"/>
      <c r="BC8" s="26"/>
    </row>
    <row r="9" spans="1:55" ht="13.5" customHeight="1">
      <c r="A9" s="24" t="s">
        <v>2284</v>
      </c>
      <c r="B9" s="25">
        <v>65.98</v>
      </c>
      <c r="C9" s="25">
        <v>69.17</v>
      </c>
      <c r="D9" s="25">
        <v>67.74</v>
      </c>
      <c r="E9" s="25">
        <v>39.98</v>
      </c>
      <c r="F9" s="25">
        <v>75.99</v>
      </c>
      <c r="G9" s="25">
        <v>58.84</v>
      </c>
      <c r="H9" s="26"/>
      <c r="I9" s="25">
        <v>44.96</v>
      </c>
      <c r="J9" s="25">
        <v>21.32</v>
      </c>
      <c r="K9" s="25">
        <v>48.9</v>
      </c>
      <c r="L9" s="25">
        <v>41.45</v>
      </c>
      <c r="M9" s="26"/>
      <c r="N9" s="26"/>
      <c r="O9" s="26"/>
      <c r="P9" s="26"/>
      <c r="Q9" s="25">
        <v>36.15</v>
      </c>
      <c r="R9" s="26"/>
      <c r="S9" s="26"/>
      <c r="T9" s="26"/>
      <c r="U9" s="25">
        <v>40.58</v>
      </c>
      <c r="V9" s="25">
        <v>48.66</v>
      </c>
      <c r="W9" s="26"/>
      <c r="X9" s="26"/>
      <c r="Y9" s="25">
        <v>15.57</v>
      </c>
      <c r="Z9" s="25">
        <v>5</v>
      </c>
      <c r="AA9" s="26"/>
      <c r="AB9" s="25">
        <v>30.5</v>
      </c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5">
        <v>13</v>
      </c>
      <c r="AP9" s="26"/>
      <c r="AQ9" s="26"/>
      <c r="AR9" s="26"/>
      <c r="AS9" s="26"/>
      <c r="AT9" s="26"/>
      <c r="AU9" s="26"/>
      <c r="AV9" s="26"/>
      <c r="AW9" s="26"/>
      <c r="AX9" s="26"/>
      <c r="AY9" s="26"/>
      <c r="AZ9" s="26"/>
      <c r="BA9" s="26"/>
      <c r="BB9" s="26"/>
      <c r="BC9" s="26"/>
    </row>
    <row r="10" spans="1:55" ht="13.5" customHeight="1">
      <c r="A10" s="24" t="s">
        <v>2285</v>
      </c>
      <c r="B10" s="25">
        <v>34.25</v>
      </c>
      <c r="C10" s="25">
        <v>70.73</v>
      </c>
      <c r="D10" s="25">
        <v>74.81</v>
      </c>
      <c r="E10" s="25">
        <v>73.22</v>
      </c>
      <c r="F10" s="25">
        <v>71.99</v>
      </c>
      <c r="G10" s="26"/>
      <c r="H10" s="25">
        <v>23.99</v>
      </c>
      <c r="I10" s="26"/>
      <c r="J10" s="26"/>
      <c r="K10" s="26"/>
      <c r="L10" s="26"/>
      <c r="M10" s="26"/>
      <c r="N10" s="26"/>
      <c r="O10" s="26"/>
      <c r="P10" s="26"/>
      <c r="Q10" s="26"/>
      <c r="R10" s="25">
        <v>42.88</v>
      </c>
      <c r="S10" s="26"/>
      <c r="T10" s="26"/>
      <c r="U10" s="25">
        <v>62.77</v>
      </c>
      <c r="V10" s="25">
        <v>72.32</v>
      </c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5">
        <v>30</v>
      </c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</row>
    <row r="11" spans="1:55" ht="13.5" customHeight="1">
      <c r="A11" s="24" t="s">
        <v>2286</v>
      </c>
      <c r="B11" s="25">
        <v>13</v>
      </c>
      <c r="C11" s="25">
        <v>64.32</v>
      </c>
      <c r="D11" s="26"/>
      <c r="E11" s="26"/>
      <c r="F11" s="25">
        <v>68.33</v>
      </c>
      <c r="G11" s="26"/>
      <c r="H11" s="25">
        <v>18.4</v>
      </c>
      <c r="I11" s="26"/>
      <c r="J11" s="26"/>
      <c r="K11" s="26"/>
      <c r="L11" s="25">
        <v>15.48</v>
      </c>
      <c r="M11" s="26"/>
      <c r="N11" s="26"/>
      <c r="O11" s="26"/>
      <c r="P11" s="26"/>
      <c r="Q11" s="26"/>
      <c r="R11" s="26"/>
      <c r="S11" s="26"/>
      <c r="T11" s="25">
        <v>62.09</v>
      </c>
      <c r="U11" s="25">
        <v>31.4</v>
      </c>
      <c r="V11" s="25">
        <v>20</v>
      </c>
      <c r="W11" s="25">
        <v>46.09</v>
      </c>
      <c r="X11" s="25">
        <v>16.57</v>
      </c>
      <c r="Y11" s="26"/>
      <c r="Z11" s="25">
        <v>3</v>
      </c>
      <c r="AA11" s="26"/>
      <c r="AB11" s="25">
        <v>43</v>
      </c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5">
        <v>13.25</v>
      </c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6"/>
    </row>
    <row r="12" spans="1:55" ht="13.5" customHeight="1">
      <c r="A12" s="24" t="s">
        <v>2287</v>
      </c>
      <c r="B12" s="25">
        <v>8</v>
      </c>
      <c r="C12" s="25">
        <v>56.06</v>
      </c>
      <c r="D12" s="25">
        <v>40.48</v>
      </c>
      <c r="E12" s="26"/>
      <c r="F12" s="25">
        <v>62.32</v>
      </c>
      <c r="G12" s="25">
        <v>51.97</v>
      </c>
      <c r="H12" s="26"/>
      <c r="I12" s="26"/>
      <c r="J12" s="25">
        <v>20.64</v>
      </c>
      <c r="K12" s="25">
        <v>40.17</v>
      </c>
      <c r="L12" s="25">
        <v>9.74</v>
      </c>
      <c r="M12" s="25">
        <v>20.24</v>
      </c>
      <c r="N12" s="26"/>
      <c r="O12" s="26"/>
      <c r="P12" s="26"/>
      <c r="Q12" s="26"/>
      <c r="R12" s="26"/>
      <c r="S12" s="26"/>
      <c r="T12" s="25">
        <v>31.72</v>
      </c>
      <c r="U12" s="25">
        <v>23.4</v>
      </c>
      <c r="V12" s="25">
        <v>30.15</v>
      </c>
      <c r="W12" s="26"/>
      <c r="X12" s="25">
        <v>33.37</v>
      </c>
      <c r="Y12" s="25">
        <v>10</v>
      </c>
      <c r="Z12" s="25">
        <v>22.32</v>
      </c>
      <c r="AA12" s="26"/>
      <c r="AB12" s="26"/>
      <c r="AC12" s="26"/>
      <c r="AD12" s="26"/>
      <c r="AE12" s="25">
        <v>24.32</v>
      </c>
      <c r="AF12" s="26"/>
      <c r="AG12" s="26"/>
      <c r="AH12" s="26"/>
      <c r="AI12" s="26"/>
      <c r="AJ12" s="26"/>
      <c r="AK12" s="26"/>
      <c r="AL12" s="26"/>
      <c r="AM12" s="26"/>
      <c r="AN12" s="26"/>
      <c r="AO12" s="25">
        <v>8.28</v>
      </c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</row>
    <row r="13" spans="1:55" ht="13.5" customHeight="1">
      <c r="A13" s="24" t="s">
        <v>2288</v>
      </c>
      <c r="B13" s="26"/>
      <c r="C13" s="25">
        <v>55.97</v>
      </c>
      <c r="D13" s="25">
        <v>36.74</v>
      </c>
      <c r="E13" s="25">
        <v>34.97</v>
      </c>
      <c r="F13" s="25">
        <v>59.99</v>
      </c>
      <c r="G13" s="26"/>
      <c r="H13" s="26"/>
      <c r="I13" s="26"/>
      <c r="J13" s="26"/>
      <c r="K13" s="25">
        <v>35.94</v>
      </c>
      <c r="L13" s="26"/>
      <c r="M13" s="26"/>
      <c r="N13" s="26"/>
      <c r="O13" s="26"/>
      <c r="P13" s="26"/>
      <c r="Q13" s="26"/>
      <c r="R13" s="26"/>
      <c r="S13" s="26"/>
      <c r="T13" s="26"/>
      <c r="U13" s="25">
        <v>27.66</v>
      </c>
      <c r="V13" s="25">
        <v>31.01</v>
      </c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5">
        <v>7</v>
      </c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</row>
    <row r="14" spans="1:55" ht="13.5" customHeight="1">
      <c r="A14" s="24" t="s">
        <v>2289</v>
      </c>
      <c r="B14" s="25">
        <v>17.66</v>
      </c>
      <c r="C14" s="25">
        <v>64.54</v>
      </c>
      <c r="D14" s="25">
        <v>47.41</v>
      </c>
      <c r="E14" s="25">
        <v>27.08</v>
      </c>
      <c r="F14" s="25">
        <v>65.22</v>
      </c>
      <c r="G14" s="25">
        <v>52.49</v>
      </c>
      <c r="H14" s="25">
        <v>38.58</v>
      </c>
      <c r="I14" s="25">
        <v>66.15</v>
      </c>
      <c r="J14" s="25">
        <v>31.15</v>
      </c>
      <c r="K14" s="25">
        <v>39.82</v>
      </c>
      <c r="L14" s="25">
        <v>5.49</v>
      </c>
      <c r="M14" s="26"/>
      <c r="N14" s="26"/>
      <c r="O14" s="25">
        <v>13.32</v>
      </c>
      <c r="P14" s="26"/>
      <c r="Q14" s="26"/>
      <c r="R14" s="26"/>
      <c r="S14" s="25">
        <v>11</v>
      </c>
      <c r="T14" s="26"/>
      <c r="U14" s="25">
        <v>52</v>
      </c>
      <c r="V14" s="25">
        <v>51.32</v>
      </c>
      <c r="W14" s="26"/>
      <c r="X14" s="25">
        <v>16.82</v>
      </c>
      <c r="Y14" s="25">
        <v>22.73</v>
      </c>
      <c r="Z14" s="25">
        <v>5</v>
      </c>
      <c r="AA14" s="26"/>
      <c r="AB14" s="26"/>
      <c r="AC14" s="26"/>
      <c r="AD14" s="26"/>
      <c r="AE14" s="25">
        <v>14</v>
      </c>
      <c r="AF14" s="26"/>
      <c r="AG14" s="25">
        <v>19.79</v>
      </c>
      <c r="AH14" s="26"/>
      <c r="AI14" s="26"/>
      <c r="AJ14" s="26"/>
      <c r="AK14" s="25">
        <v>17.32</v>
      </c>
      <c r="AL14" s="25">
        <v>43.64</v>
      </c>
      <c r="AM14" s="26"/>
      <c r="AN14" s="26"/>
      <c r="AO14" s="25">
        <v>10.99</v>
      </c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</row>
    <row r="15" spans="1:55" ht="13.5" customHeight="1">
      <c r="A15" s="24" t="s">
        <v>2290</v>
      </c>
      <c r="B15" s="25">
        <v>6</v>
      </c>
      <c r="C15" s="25">
        <v>12.74</v>
      </c>
      <c r="D15" s="25">
        <v>4.24</v>
      </c>
      <c r="E15" s="25">
        <v>6</v>
      </c>
      <c r="F15" s="25">
        <v>38.55</v>
      </c>
      <c r="G15" s="25">
        <v>28.07</v>
      </c>
      <c r="H15" s="26"/>
      <c r="I15" s="26"/>
      <c r="J15" s="26"/>
      <c r="K15" s="26"/>
      <c r="L15" s="25">
        <v>20</v>
      </c>
      <c r="M15" s="26"/>
      <c r="N15" s="25">
        <v>20.65</v>
      </c>
      <c r="O15" s="26"/>
      <c r="P15" s="26"/>
      <c r="Q15" s="26"/>
      <c r="R15" s="25">
        <v>30.64</v>
      </c>
      <c r="S15" s="26"/>
      <c r="T15" s="26"/>
      <c r="U15" s="25">
        <v>17.32</v>
      </c>
      <c r="V15" s="25">
        <v>6</v>
      </c>
      <c r="W15" s="25">
        <v>21.91</v>
      </c>
      <c r="X15" s="25">
        <v>30.82</v>
      </c>
      <c r="Y15" s="26"/>
      <c r="Z15" s="25">
        <v>48.14</v>
      </c>
      <c r="AA15" s="26"/>
      <c r="AB15" s="25">
        <v>11.99</v>
      </c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5">
        <v>6</v>
      </c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</row>
    <row r="16" spans="1:55" ht="13.5" customHeight="1">
      <c r="A16" s="24" t="s">
        <v>2291</v>
      </c>
      <c r="B16" s="26"/>
      <c r="C16" s="25">
        <v>39.73</v>
      </c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</row>
    <row r="17" spans="1:55" ht="13.5" customHeight="1">
      <c r="A17" s="24" t="s">
        <v>2297</v>
      </c>
      <c r="B17" s="25">
        <v>44.3</v>
      </c>
      <c r="C17" s="25">
        <v>33.33</v>
      </c>
      <c r="D17" s="25">
        <v>13.49</v>
      </c>
      <c r="E17" s="25">
        <v>26.66</v>
      </c>
      <c r="F17" s="26"/>
      <c r="G17" s="26"/>
      <c r="H17" s="26"/>
      <c r="I17" s="26"/>
      <c r="J17" s="26"/>
      <c r="K17" s="26"/>
      <c r="L17" s="25">
        <v>32.97</v>
      </c>
      <c r="M17" s="26"/>
      <c r="N17" s="26"/>
      <c r="O17" s="26"/>
      <c r="P17" s="26"/>
      <c r="Q17" s="25">
        <v>47.33</v>
      </c>
      <c r="R17" s="26"/>
      <c r="S17" s="26"/>
      <c r="T17" s="26"/>
      <c r="U17" s="26"/>
      <c r="V17" s="25">
        <v>17.83</v>
      </c>
      <c r="W17" s="26"/>
      <c r="X17" s="25">
        <v>31.89</v>
      </c>
      <c r="Y17" s="25">
        <v>11.16</v>
      </c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5">
        <v>7.75</v>
      </c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</row>
    <row r="18" spans="1:55" ht="13.5" customHeight="1">
      <c r="A18" s="24" t="s">
        <v>2298</v>
      </c>
      <c r="B18" s="25">
        <v>122.78</v>
      </c>
      <c r="C18" s="25">
        <v>94.71</v>
      </c>
      <c r="D18" s="25">
        <v>33.32</v>
      </c>
      <c r="E18" s="25">
        <v>12.91</v>
      </c>
      <c r="F18" s="26"/>
      <c r="G18" s="25">
        <v>29.56</v>
      </c>
      <c r="H18" s="26"/>
      <c r="I18" s="26"/>
      <c r="J18" s="26"/>
      <c r="K18" s="26"/>
      <c r="L18" s="25">
        <v>61.98</v>
      </c>
      <c r="M18" s="26"/>
      <c r="N18" s="25">
        <v>28.44</v>
      </c>
      <c r="O18" s="25">
        <v>14.98</v>
      </c>
      <c r="P18" s="26"/>
      <c r="Q18" s="26"/>
      <c r="R18" s="26"/>
      <c r="S18" s="26"/>
      <c r="T18" s="26"/>
      <c r="U18" s="26"/>
      <c r="V18" s="25">
        <v>12.83</v>
      </c>
      <c r="W18" s="26"/>
      <c r="X18" s="26"/>
      <c r="Y18" s="25">
        <v>45.89</v>
      </c>
      <c r="Z18" s="26"/>
      <c r="AA18" s="26"/>
      <c r="AB18" s="26"/>
      <c r="AC18" s="26"/>
      <c r="AD18" s="26"/>
      <c r="AE18" s="25">
        <v>43.47</v>
      </c>
      <c r="AF18" s="26"/>
      <c r="AG18" s="26"/>
      <c r="AH18" s="26"/>
      <c r="AI18" s="26"/>
      <c r="AJ18" s="26"/>
      <c r="AK18" s="26"/>
      <c r="AL18" s="26"/>
      <c r="AM18" s="26"/>
      <c r="AN18" s="26"/>
      <c r="AO18" s="25">
        <v>8</v>
      </c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</row>
    <row r="19" spans="1:55" ht="13.5" customHeight="1">
      <c r="A19" s="24" t="s">
        <v>2299</v>
      </c>
      <c r="B19" s="25">
        <v>64.3</v>
      </c>
      <c r="C19" s="25">
        <v>28</v>
      </c>
      <c r="D19" s="26"/>
      <c r="E19" s="25">
        <v>70</v>
      </c>
      <c r="F19" s="26"/>
      <c r="G19" s="26"/>
      <c r="H19" s="26"/>
      <c r="I19" s="26"/>
      <c r="J19" s="26"/>
      <c r="K19" s="25">
        <v>17</v>
      </c>
      <c r="L19" s="25">
        <v>54.7</v>
      </c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5">
        <v>36.81</v>
      </c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</row>
    <row r="20" spans="1:55" ht="13.5" customHeight="1">
      <c r="A20" s="24" t="s">
        <v>2300</v>
      </c>
      <c r="B20" s="25">
        <v>23.32</v>
      </c>
      <c r="C20" s="25">
        <v>18.5</v>
      </c>
      <c r="D20" s="25">
        <v>23</v>
      </c>
      <c r="E20" s="25">
        <v>13.57</v>
      </c>
      <c r="F20" s="26"/>
      <c r="G20" s="25">
        <v>38</v>
      </c>
      <c r="H20" s="26"/>
      <c r="I20" s="26"/>
      <c r="J20" s="26"/>
      <c r="K20" s="26"/>
      <c r="L20" s="25">
        <v>4.41</v>
      </c>
      <c r="M20" s="26"/>
      <c r="N20" s="26"/>
      <c r="O20" s="26"/>
      <c r="P20" s="26"/>
      <c r="Q20" s="26"/>
      <c r="R20" s="26"/>
      <c r="S20" s="26"/>
      <c r="T20" s="26"/>
      <c r="U20" s="26"/>
      <c r="V20" s="25">
        <v>20.99</v>
      </c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5">
        <v>4</v>
      </c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</row>
    <row r="21" spans="1:55" ht="13.5" customHeight="1">
      <c r="A21" s="24" t="s">
        <v>2301</v>
      </c>
      <c r="B21" s="25">
        <v>11</v>
      </c>
      <c r="C21" s="25">
        <v>71.9</v>
      </c>
      <c r="D21" s="26"/>
      <c r="E21" s="26"/>
      <c r="F21" s="26"/>
      <c r="G21" s="26"/>
      <c r="H21" s="26"/>
      <c r="I21" s="26"/>
      <c r="J21" s="26"/>
      <c r="K21" s="26"/>
      <c r="L21" s="26"/>
      <c r="M21" s="25">
        <v>4</v>
      </c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5">
        <v>70.89</v>
      </c>
      <c r="Z21" s="25">
        <v>58.32</v>
      </c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5">
        <v>17.17</v>
      </c>
      <c r="AM21" s="26"/>
      <c r="AN21" s="26"/>
      <c r="AO21" s="25">
        <v>11</v>
      </c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5">
        <v>120.66</v>
      </c>
      <c r="BB21" s="26"/>
      <c r="BC21" s="26"/>
    </row>
    <row r="22" spans="1:55" ht="13.5" customHeight="1">
      <c r="A22" s="24" t="s">
        <v>2302</v>
      </c>
      <c r="B22" s="26"/>
      <c r="C22" s="25">
        <v>58.22</v>
      </c>
      <c r="D22" s="25">
        <v>52</v>
      </c>
      <c r="E22" s="25">
        <v>50.23</v>
      </c>
      <c r="F22" s="26"/>
      <c r="G22" s="25">
        <v>31.37</v>
      </c>
      <c r="H22" s="26"/>
      <c r="I22" s="26"/>
      <c r="J22" s="26"/>
      <c r="K22" s="25">
        <v>27.56</v>
      </c>
      <c r="L22" s="26"/>
      <c r="M22" s="26"/>
      <c r="N22" s="26"/>
      <c r="O22" s="26"/>
      <c r="P22" s="26"/>
      <c r="Q22" s="26"/>
      <c r="R22" s="25">
        <v>12.99</v>
      </c>
      <c r="S22" s="26"/>
      <c r="T22" s="26"/>
      <c r="U22" s="26"/>
      <c r="V22" s="25">
        <v>25.37</v>
      </c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5">
        <v>27</v>
      </c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</row>
    <row r="23" spans="1:55" ht="13.5" customHeight="1">
      <c r="A23" s="24" t="s">
        <v>2303</v>
      </c>
      <c r="B23" s="26"/>
      <c r="C23" s="25">
        <v>7</v>
      </c>
      <c r="D23" s="25">
        <v>61.16</v>
      </c>
      <c r="E23" s="26"/>
      <c r="F23" s="25">
        <v>71.64</v>
      </c>
      <c r="G23" s="26"/>
      <c r="H23" s="26"/>
      <c r="I23" s="25">
        <v>4.49</v>
      </c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  <c r="BC23" s="26"/>
    </row>
    <row r="24" spans="1:55" ht="13.5" customHeight="1">
      <c r="A24" s="24" t="s">
        <v>2304</v>
      </c>
      <c r="B24" s="25">
        <v>56.86</v>
      </c>
      <c r="C24" s="25">
        <v>116.04</v>
      </c>
      <c r="D24" s="25">
        <v>102.14</v>
      </c>
      <c r="E24" s="25">
        <v>7</v>
      </c>
      <c r="F24" s="26"/>
      <c r="G24" s="25">
        <v>5.16</v>
      </c>
      <c r="H24" s="26"/>
      <c r="I24" s="26"/>
      <c r="J24" s="26"/>
      <c r="K24" s="26"/>
      <c r="L24" s="26"/>
      <c r="M24" s="25">
        <v>20.15</v>
      </c>
      <c r="N24" s="26"/>
      <c r="O24" s="26"/>
      <c r="P24" s="26"/>
      <c r="Q24" s="26"/>
      <c r="R24" s="26"/>
      <c r="S24" s="26"/>
      <c r="T24" s="26"/>
      <c r="U24" s="26"/>
      <c r="V24" s="26"/>
      <c r="W24" s="25">
        <v>38.21</v>
      </c>
      <c r="X24" s="26"/>
      <c r="Y24" s="25">
        <v>39.98</v>
      </c>
      <c r="Z24" s="25">
        <v>22.14</v>
      </c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5">
        <v>8</v>
      </c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</row>
    <row r="25" spans="1:55" ht="13.5" customHeight="1">
      <c r="A25" s="24" t="s">
        <v>2305</v>
      </c>
      <c r="B25" s="25">
        <v>8</v>
      </c>
      <c r="C25" s="25">
        <v>21.75</v>
      </c>
      <c r="D25" s="26"/>
      <c r="E25" s="25">
        <v>23.16</v>
      </c>
      <c r="F25" s="26"/>
      <c r="G25" s="25">
        <v>9.66</v>
      </c>
      <c r="H25" s="26"/>
      <c r="I25" s="26"/>
      <c r="J25" s="25">
        <v>29.15</v>
      </c>
      <c r="K25" s="26"/>
      <c r="L25" s="25">
        <v>34.03</v>
      </c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5">
        <v>15</v>
      </c>
      <c r="AG25" s="26"/>
      <c r="AH25" s="26"/>
      <c r="AI25" s="26"/>
      <c r="AJ25" s="26"/>
      <c r="AK25" s="26"/>
      <c r="AL25" s="26"/>
      <c r="AM25" s="26"/>
      <c r="AN25" s="26"/>
      <c r="AO25" s="25">
        <v>27.89</v>
      </c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  <c r="BB25" s="26"/>
      <c r="BC25" s="26"/>
    </row>
    <row r="26" spans="1:55" ht="13.5" customHeight="1">
      <c r="A26" s="24" t="s">
        <v>2306</v>
      </c>
      <c r="B26" s="26"/>
      <c r="C26" s="25">
        <v>13</v>
      </c>
      <c r="D26" s="26"/>
      <c r="E26" s="25">
        <v>14</v>
      </c>
      <c r="F26" s="25">
        <v>15</v>
      </c>
      <c r="G26" s="25">
        <v>10</v>
      </c>
      <c r="H26" s="26"/>
      <c r="I26" s="26"/>
      <c r="J26" s="26"/>
      <c r="K26" s="26"/>
      <c r="L26" s="25">
        <v>67.16</v>
      </c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5">
        <v>24.73</v>
      </c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</row>
    <row r="27" spans="1:55" ht="13.5" customHeight="1">
      <c r="A27" s="24" t="s">
        <v>2307</v>
      </c>
      <c r="B27" s="26"/>
      <c r="C27" s="25">
        <v>15</v>
      </c>
      <c r="D27" s="25">
        <v>48</v>
      </c>
      <c r="E27" s="25">
        <v>12</v>
      </c>
      <c r="F27" s="25">
        <v>22.33</v>
      </c>
      <c r="G27" s="25">
        <v>11.73</v>
      </c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</row>
    <row r="28" spans="1:55" ht="13.5" customHeight="1">
      <c r="A28" s="24" t="s">
        <v>2308</v>
      </c>
      <c r="B28" s="26"/>
      <c r="C28" s="25">
        <v>148.31</v>
      </c>
      <c r="D28" s="26"/>
      <c r="E28" s="25">
        <v>63.38</v>
      </c>
      <c r="F28" s="25">
        <v>107.07</v>
      </c>
      <c r="G28" s="25">
        <v>20.82</v>
      </c>
      <c r="H28" s="26"/>
      <c r="I28" s="26"/>
      <c r="J28" s="25">
        <v>42.66</v>
      </c>
      <c r="K28" s="26"/>
      <c r="L28" s="26"/>
      <c r="M28" s="26"/>
      <c r="N28" s="25">
        <v>30.65</v>
      </c>
      <c r="O28" s="26"/>
      <c r="P28" s="26"/>
      <c r="Q28" s="26"/>
      <c r="R28" s="26"/>
      <c r="S28" s="26"/>
      <c r="T28" s="25">
        <v>39.98</v>
      </c>
      <c r="U28" s="26"/>
      <c r="V28" s="26"/>
      <c r="W28" s="26"/>
      <c r="X28" s="26"/>
      <c r="Y28" s="26"/>
      <c r="Z28" s="26"/>
      <c r="AA28" s="25">
        <v>45.14</v>
      </c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5">
        <v>22.82</v>
      </c>
      <c r="AP28" s="26"/>
      <c r="AQ28" s="25">
        <v>44.23</v>
      </c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</row>
    <row r="29" spans="1:55" ht="13.5" customHeight="1">
      <c r="A29" s="24" t="s">
        <v>2309</v>
      </c>
      <c r="B29" s="26"/>
      <c r="C29" s="25">
        <v>130.46</v>
      </c>
      <c r="D29" s="26"/>
      <c r="E29" s="25">
        <v>26</v>
      </c>
      <c r="F29" s="26"/>
      <c r="G29" s="25">
        <v>11.45</v>
      </c>
      <c r="H29" s="26"/>
      <c r="I29" s="26"/>
      <c r="J29" s="25">
        <v>57.96</v>
      </c>
      <c r="K29" s="26"/>
      <c r="L29" s="26"/>
      <c r="M29" s="26"/>
      <c r="N29" s="26"/>
      <c r="O29" s="26"/>
      <c r="P29" s="26"/>
      <c r="Q29" s="26"/>
      <c r="R29" s="26"/>
      <c r="S29" s="25">
        <v>50.4</v>
      </c>
      <c r="T29" s="26"/>
      <c r="U29" s="26"/>
      <c r="V29" s="26"/>
      <c r="W29" s="25">
        <v>20.82</v>
      </c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5">
        <v>12.48</v>
      </c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</row>
    <row r="30" spans="1:55" ht="13.5" customHeight="1">
      <c r="A30" s="24" t="s">
        <v>2310</v>
      </c>
      <c r="B30" s="26"/>
      <c r="C30" s="25">
        <v>114.87</v>
      </c>
      <c r="D30" s="26"/>
      <c r="E30" s="25">
        <v>17</v>
      </c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</row>
    <row r="31" spans="1:55" ht="13.5" customHeight="1">
      <c r="A31" s="24" t="s">
        <v>2311</v>
      </c>
      <c r="B31" s="26"/>
      <c r="C31" s="25">
        <v>91.12</v>
      </c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  <c r="BB31" s="26"/>
      <c r="BC31" s="26"/>
    </row>
    <row r="32" spans="1:55" ht="13.5" customHeight="1">
      <c r="A32" s="24" t="s">
        <v>2312</v>
      </c>
      <c r="B32" s="25">
        <v>78.94</v>
      </c>
      <c r="C32" s="25">
        <v>84.33</v>
      </c>
      <c r="D32" s="25">
        <v>72.16</v>
      </c>
      <c r="E32" s="25">
        <v>107.25</v>
      </c>
      <c r="F32" s="25">
        <v>51.39</v>
      </c>
      <c r="G32" s="25">
        <v>47.17</v>
      </c>
      <c r="H32" s="26"/>
      <c r="I32" s="25">
        <v>26.44</v>
      </c>
      <c r="J32" s="25">
        <v>21.56</v>
      </c>
      <c r="K32" s="26"/>
      <c r="L32" s="25">
        <v>63.51</v>
      </c>
      <c r="M32" s="25">
        <v>21</v>
      </c>
      <c r="N32" s="25">
        <v>22.47</v>
      </c>
      <c r="O32" s="26"/>
      <c r="P32" s="26"/>
      <c r="Q32" s="26"/>
      <c r="R32" s="26"/>
      <c r="S32" s="25">
        <v>13.65</v>
      </c>
      <c r="T32" s="26"/>
      <c r="U32" s="26"/>
      <c r="V32" s="25">
        <v>95.6</v>
      </c>
      <c r="W32" s="25">
        <v>42.2</v>
      </c>
      <c r="X32" s="25">
        <v>63.98</v>
      </c>
      <c r="Y32" s="25">
        <v>10</v>
      </c>
      <c r="Z32" s="26"/>
      <c r="AA32" s="25">
        <v>7.16</v>
      </c>
      <c r="AB32" s="25">
        <v>14</v>
      </c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5">
        <v>23.58</v>
      </c>
      <c r="AP32" s="26"/>
      <c r="AQ32" s="26"/>
      <c r="AR32" s="26"/>
      <c r="AS32" s="26"/>
      <c r="AT32" s="25">
        <v>33.15</v>
      </c>
      <c r="AU32" s="26"/>
      <c r="AV32" s="26"/>
      <c r="AW32" s="26"/>
      <c r="AX32" s="26"/>
      <c r="AY32" s="26"/>
      <c r="AZ32" s="26"/>
      <c r="BA32" s="26"/>
      <c r="BB32" s="26"/>
      <c r="BC32" s="26"/>
    </row>
    <row r="33" spans="1:55" ht="13.5" customHeight="1">
      <c r="A33" s="24" t="s">
        <v>2313</v>
      </c>
      <c r="B33" s="26"/>
      <c r="C33" s="25">
        <v>50.98</v>
      </c>
      <c r="D33" s="26"/>
      <c r="E33" s="25">
        <v>54.83</v>
      </c>
      <c r="F33" s="25">
        <v>48.31</v>
      </c>
      <c r="G33" s="25">
        <v>11.98</v>
      </c>
      <c r="H33" s="26"/>
      <c r="I33" s="26"/>
      <c r="J33" s="25">
        <v>42.49</v>
      </c>
      <c r="K33" s="26"/>
      <c r="L33" s="25">
        <v>26.5</v>
      </c>
      <c r="M33" s="26"/>
      <c r="N33" s="26"/>
      <c r="O33" s="26"/>
      <c r="P33" s="26"/>
      <c r="Q33" s="26"/>
      <c r="R33" s="26"/>
      <c r="S33" s="26"/>
      <c r="T33" s="26"/>
      <c r="U33" s="25">
        <v>12</v>
      </c>
      <c r="V33" s="25">
        <v>88.53</v>
      </c>
      <c r="W33" s="26"/>
      <c r="X33" s="25">
        <v>22.98</v>
      </c>
      <c r="Y33" s="25">
        <v>12.32</v>
      </c>
      <c r="Z33" s="25">
        <v>10.49</v>
      </c>
      <c r="AA33" s="26"/>
      <c r="AB33" s="25">
        <v>8</v>
      </c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5">
        <v>12.23</v>
      </c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  <c r="BB33" s="26"/>
      <c r="BC33" s="26"/>
    </row>
    <row r="34" spans="1:55" ht="13.5" customHeight="1">
      <c r="A34" s="24" t="s">
        <v>2314</v>
      </c>
      <c r="B34" s="26"/>
      <c r="C34" s="25">
        <v>34</v>
      </c>
      <c r="D34" s="26"/>
      <c r="E34" s="25">
        <v>6</v>
      </c>
      <c r="F34" s="25">
        <v>19.83</v>
      </c>
      <c r="G34" s="25">
        <v>28.39</v>
      </c>
      <c r="H34" s="26"/>
      <c r="I34" s="25">
        <v>37.54</v>
      </c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5">
        <v>50.36</v>
      </c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  <c r="BB34" s="26"/>
      <c r="BC34" s="26"/>
    </row>
    <row r="35" spans="1:55" ht="13.5" customHeight="1">
      <c r="A35" s="24" t="s">
        <v>2315</v>
      </c>
      <c r="B35" s="25">
        <v>54.91</v>
      </c>
      <c r="C35" s="25">
        <v>57.13</v>
      </c>
      <c r="D35" s="25">
        <v>32.65</v>
      </c>
      <c r="E35" s="25">
        <v>74.69</v>
      </c>
      <c r="F35" s="25">
        <v>42.08</v>
      </c>
      <c r="G35" s="25">
        <v>24.09</v>
      </c>
      <c r="H35" s="26"/>
      <c r="I35" s="25">
        <v>9</v>
      </c>
      <c r="J35" s="25">
        <v>10</v>
      </c>
      <c r="K35" s="26"/>
      <c r="L35" s="25">
        <v>20</v>
      </c>
      <c r="M35" s="26"/>
      <c r="N35" s="25">
        <v>42.16</v>
      </c>
      <c r="O35" s="26"/>
      <c r="P35" s="26"/>
      <c r="Q35" s="26"/>
      <c r="R35" s="25">
        <v>34.43</v>
      </c>
      <c r="S35" s="26"/>
      <c r="T35" s="25">
        <v>10</v>
      </c>
      <c r="U35" s="26"/>
      <c r="V35" s="25">
        <v>96.07</v>
      </c>
      <c r="W35" s="25">
        <v>31.48</v>
      </c>
      <c r="X35" s="25">
        <v>39.71</v>
      </c>
      <c r="Y35" s="26"/>
      <c r="Z35" s="26"/>
      <c r="AA35" s="26"/>
      <c r="AB35" s="25">
        <v>33.19</v>
      </c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5">
        <v>16.32</v>
      </c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  <c r="BB35" s="26"/>
      <c r="BC35" s="26"/>
    </row>
    <row r="36" spans="1:55" ht="13.5" customHeight="1">
      <c r="A36" s="24" t="s">
        <v>2316</v>
      </c>
      <c r="B36" s="25">
        <v>9</v>
      </c>
      <c r="C36" s="25">
        <v>4</v>
      </c>
      <c r="D36" s="25">
        <v>36.57</v>
      </c>
      <c r="E36" s="25">
        <v>8</v>
      </c>
      <c r="F36" s="25">
        <v>39</v>
      </c>
      <c r="G36" s="25">
        <v>7.24</v>
      </c>
      <c r="H36" s="26"/>
      <c r="I36" s="25">
        <v>31.82</v>
      </c>
      <c r="J36" s="25">
        <v>27.41</v>
      </c>
      <c r="K36" s="26"/>
      <c r="L36" s="25">
        <v>6</v>
      </c>
      <c r="M36" s="26"/>
      <c r="N36" s="25">
        <v>28.81</v>
      </c>
      <c r="O36" s="26"/>
      <c r="P36" s="26"/>
      <c r="Q36" s="26"/>
      <c r="R36" s="26"/>
      <c r="S36" s="26"/>
      <c r="T36" s="26"/>
      <c r="U36" s="26"/>
      <c r="V36" s="25">
        <v>70.77</v>
      </c>
      <c r="W36" s="26"/>
      <c r="X36" s="25">
        <v>12.91</v>
      </c>
      <c r="Y36" s="25">
        <v>4</v>
      </c>
      <c r="Z36" s="25">
        <v>23.34</v>
      </c>
      <c r="AA36" s="26"/>
      <c r="AB36" s="25">
        <v>13</v>
      </c>
      <c r="AC36" s="26"/>
      <c r="AD36" s="26"/>
      <c r="AE36" s="26"/>
      <c r="AF36" s="25">
        <v>28.4</v>
      </c>
      <c r="AG36" s="25">
        <v>28.47</v>
      </c>
      <c r="AH36" s="26"/>
      <c r="AI36" s="26"/>
      <c r="AJ36" s="26"/>
      <c r="AK36" s="26"/>
      <c r="AL36" s="26"/>
      <c r="AM36" s="26"/>
      <c r="AN36" s="26"/>
      <c r="AO36" s="25">
        <v>11</v>
      </c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</row>
    <row r="37" spans="1:55" ht="13.5" customHeight="1">
      <c r="A37" s="24" t="s">
        <v>2317</v>
      </c>
      <c r="B37" s="25">
        <v>18</v>
      </c>
      <c r="C37" s="25">
        <v>7</v>
      </c>
      <c r="D37" s="25">
        <v>12.48</v>
      </c>
      <c r="E37" s="25">
        <v>12</v>
      </c>
      <c r="F37" s="25">
        <v>30.21</v>
      </c>
      <c r="G37" s="25">
        <v>5</v>
      </c>
      <c r="H37" s="25">
        <v>9.23</v>
      </c>
      <c r="I37" s="25">
        <v>22.39</v>
      </c>
      <c r="J37" s="25">
        <v>58.19</v>
      </c>
      <c r="K37" s="25">
        <v>9</v>
      </c>
      <c r="L37" s="25">
        <v>24.32</v>
      </c>
      <c r="M37" s="26"/>
      <c r="N37" s="26"/>
      <c r="O37" s="26"/>
      <c r="P37" s="26"/>
      <c r="Q37" s="26"/>
      <c r="R37" s="26"/>
      <c r="S37" s="26"/>
      <c r="T37" s="26"/>
      <c r="U37" s="26"/>
      <c r="V37" s="25">
        <v>8.69</v>
      </c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5">
        <v>6</v>
      </c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  <c r="BC37" s="26"/>
    </row>
    <row r="38" spans="1:55" ht="13.5" customHeight="1">
      <c r="A38" s="24" t="s">
        <v>2318</v>
      </c>
      <c r="B38" s="25">
        <v>34.4</v>
      </c>
      <c r="C38" s="25">
        <v>27.74</v>
      </c>
      <c r="D38" s="25">
        <v>30.66</v>
      </c>
      <c r="E38" s="25">
        <v>15</v>
      </c>
      <c r="F38" s="25">
        <v>51.73</v>
      </c>
      <c r="G38" s="25">
        <v>40.32</v>
      </c>
      <c r="H38" s="26"/>
      <c r="I38" s="26"/>
      <c r="J38" s="25">
        <v>23.33</v>
      </c>
      <c r="K38" s="26"/>
      <c r="L38" s="25">
        <v>6</v>
      </c>
      <c r="M38" s="26"/>
      <c r="N38" s="26"/>
      <c r="O38" s="26"/>
      <c r="P38" s="26"/>
      <c r="Q38" s="26"/>
      <c r="R38" s="25">
        <v>59.55</v>
      </c>
      <c r="S38" s="26"/>
      <c r="T38" s="26"/>
      <c r="U38" s="25">
        <v>11.13</v>
      </c>
      <c r="V38" s="25">
        <v>36.16</v>
      </c>
      <c r="W38" s="25">
        <v>23.31</v>
      </c>
      <c r="X38" s="25">
        <v>8.98</v>
      </c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5">
        <v>4</v>
      </c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26"/>
      <c r="BA38" s="26"/>
      <c r="BB38" s="26"/>
      <c r="BC38" s="26"/>
    </row>
    <row r="39" spans="1:55" ht="13.5" customHeight="1">
      <c r="A39" s="24" t="s">
        <v>2319</v>
      </c>
      <c r="B39" s="26"/>
      <c r="C39" s="25">
        <v>8</v>
      </c>
      <c r="D39" s="26"/>
      <c r="E39" s="26"/>
      <c r="F39" s="25">
        <v>55.38</v>
      </c>
      <c r="G39" s="25">
        <v>32</v>
      </c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5">
        <v>15.58</v>
      </c>
      <c r="Z39" s="25">
        <v>4</v>
      </c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5">
        <v>12.66</v>
      </c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6"/>
      <c r="BB39" s="26"/>
      <c r="BC39" s="26"/>
    </row>
    <row r="40" spans="1:55" ht="13.5" customHeight="1">
      <c r="A40" s="24" t="s">
        <v>2320</v>
      </c>
      <c r="B40" s="26"/>
      <c r="C40" s="25">
        <v>13</v>
      </c>
      <c r="D40" s="26"/>
      <c r="E40" s="26"/>
      <c r="F40" s="25">
        <v>9</v>
      </c>
      <c r="G40" s="25">
        <v>11.82</v>
      </c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  <c r="BB40" s="26"/>
      <c r="BC40" s="26"/>
    </row>
    <row r="41" spans="1:55" ht="13.5" customHeight="1">
      <c r="A41" s="24" t="s">
        <v>2321</v>
      </c>
      <c r="B41" s="26"/>
      <c r="C41" s="25">
        <v>48.65</v>
      </c>
      <c r="D41" s="25">
        <v>23</v>
      </c>
      <c r="E41" s="26"/>
      <c r="F41" s="26"/>
      <c r="G41" s="25">
        <v>16</v>
      </c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5">
        <v>12.99</v>
      </c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26"/>
      <c r="BA41" s="26"/>
      <c r="BB41" s="26"/>
      <c r="BC41" s="26"/>
    </row>
    <row r="42" spans="1:55" ht="13.5" customHeight="1">
      <c r="A42" s="24" t="s">
        <v>2322</v>
      </c>
      <c r="B42" s="25">
        <v>32.83</v>
      </c>
      <c r="C42" s="25">
        <v>83.74</v>
      </c>
      <c r="D42" s="25">
        <v>123.39</v>
      </c>
      <c r="E42" s="25">
        <v>56.62</v>
      </c>
      <c r="F42" s="26"/>
      <c r="G42" s="25">
        <v>36.66</v>
      </c>
      <c r="H42" s="25">
        <v>39.7</v>
      </c>
      <c r="I42" s="26"/>
      <c r="J42" s="26"/>
      <c r="K42" s="26"/>
      <c r="L42" s="25">
        <v>65.66</v>
      </c>
      <c r="M42" s="26"/>
      <c r="N42" s="25">
        <v>25.39</v>
      </c>
      <c r="O42" s="26"/>
      <c r="P42" s="26"/>
      <c r="Q42" s="26"/>
      <c r="R42" s="25">
        <v>17.91</v>
      </c>
      <c r="S42" s="26"/>
      <c r="T42" s="26"/>
      <c r="U42" s="26"/>
      <c r="V42" s="26"/>
      <c r="W42" s="26"/>
      <c r="X42" s="25">
        <v>39.15</v>
      </c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5">
        <v>11.99</v>
      </c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  <c r="BA42" s="26"/>
      <c r="BB42" s="26"/>
      <c r="BC42" s="26"/>
    </row>
    <row r="43" spans="1:55" ht="13.5" customHeight="1">
      <c r="A43" s="24" t="s">
        <v>2323</v>
      </c>
      <c r="B43" s="25">
        <v>85.09</v>
      </c>
      <c r="C43" s="25">
        <v>14.91</v>
      </c>
      <c r="D43" s="25">
        <v>48.27</v>
      </c>
      <c r="E43" s="25">
        <v>34.34</v>
      </c>
      <c r="F43" s="26"/>
      <c r="G43" s="25">
        <v>43.35</v>
      </c>
      <c r="H43" s="25">
        <v>27.32</v>
      </c>
      <c r="I43" s="26"/>
      <c r="J43" s="25">
        <v>10</v>
      </c>
      <c r="K43" s="26"/>
      <c r="L43" s="25">
        <v>52.78</v>
      </c>
      <c r="M43" s="26"/>
      <c r="N43" s="26"/>
      <c r="O43" s="26"/>
      <c r="P43" s="26"/>
      <c r="Q43" s="26"/>
      <c r="R43" s="26"/>
      <c r="S43" s="26"/>
      <c r="T43" s="25">
        <v>40.39</v>
      </c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5">
        <v>8</v>
      </c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  <c r="BB43" s="26"/>
      <c r="BC43" s="26"/>
    </row>
    <row r="44" spans="1:55" ht="13.5" customHeight="1">
      <c r="A44" s="24" t="s">
        <v>2324</v>
      </c>
      <c r="B44" s="25">
        <v>36.32</v>
      </c>
      <c r="C44" s="25">
        <v>15</v>
      </c>
      <c r="D44" s="26"/>
      <c r="E44" s="26"/>
      <c r="F44" s="26"/>
      <c r="G44" s="25">
        <v>29.83</v>
      </c>
      <c r="H44" s="26"/>
      <c r="I44" s="26"/>
      <c r="J44" s="25">
        <v>30.35</v>
      </c>
      <c r="K44" s="26"/>
      <c r="L44" s="25">
        <v>43.56</v>
      </c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5">
        <v>10</v>
      </c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26"/>
      <c r="BA44" s="26"/>
      <c r="BB44" s="26"/>
      <c r="BC44" s="26"/>
    </row>
    <row r="45" spans="1:55" ht="13.5" customHeight="1">
      <c r="A45" s="24" t="s">
        <v>2325</v>
      </c>
      <c r="B45" s="25">
        <v>25.91</v>
      </c>
      <c r="C45" s="25">
        <v>12</v>
      </c>
      <c r="D45" s="25">
        <v>15</v>
      </c>
      <c r="E45" s="26"/>
      <c r="F45" s="25">
        <v>9</v>
      </c>
      <c r="G45" s="25">
        <v>12.99</v>
      </c>
      <c r="H45" s="26"/>
      <c r="I45" s="25">
        <v>33.14</v>
      </c>
      <c r="J45" s="26"/>
      <c r="K45" s="26"/>
      <c r="L45" s="25">
        <v>13.31</v>
      </c>
      <c r="M45" s="26"/>
      <c r="N45" s="26"/>
      <c r="O45" s="26"/>
      <c r="P45" s="26"/>
      <c r="Q45" s="26"/>
      <c r="R45" s="26"/>
      <c r="S45" s="26"/>
      <c r="T45" s="26"/>
      <c r="U45" s="26"/>
      <c r="V45" s="25">
        <v>48.74</v>
      </c>
      <c r="W45" s="26"/>
      <c r="X45" s="25">
        <v>22.06</v>
      </c>
      <c r="Y45" s="26"/>
      <c r="Z45" s="25">
        <v>48.14</v>
      </c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5">
        <v>6</v>
      </c>
      <c r="AP45" s="26"/>
      <c r="AQ45" s="26"/>
      <c r="AR45" s="26"/>
      <c r="AS45" s="26"/>
      <c r="AT45" s="26"/>
      <c r="AU45" s="26"/>
      <c r="AV45" s="26"/>
      <c r="AW45" s="26"/>
      <c r="AX45" s="26"/>
      <c r="AY45" s="26"/>
      <c r="AZ45" s="26"/>
      <c r="BA45" s="26"/>
      <c r="BB45" s="26"/>
      <c r="BC45" s="26"/>
    </row>
    <row r="46" spans="1:55" ht="13.5" customHeight="1">
      <c r="A46" s="24" t="s">
        <v>2326</v>
      </c>
      <c r="B46" s="26"/>
      <c r="C46" s="25">
        <v>61.56</v>
      </c>
      <c r="D46" s="26"/>
      <c r="E46" s="26"/>
      <c r="F46" s="25">
        <v>16</v>
      </c>
      <c r="G46" s="26"/>
      <c r="H46" s="26"/>
      <c r="I46" s="26"/>
      <c r="J46" s="25">
        <v>129.24</v>
      </c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26"/>
      <c r="AW46" s="26"/>
      <c r="AX46" s="26"/>
      <c r="AY46" s="26"/>
      <c r="AZ46" s="26"/>
      <c r="BA46" s="26"/>
      <c r="BB46" s="26"/>
      <c r="BC46" s="26"/>
    </row>
    <row r="47" spans="1:55" ht="13.5" customHeight="1">
      <c r="A47" s="24" t="s">
        <v>2327</v>
      </c>
      <c r="B47" s="26"/>
      <c r="C47" s="25">
        <v>25.82</v>
      </c>
      <c r="D47" s="26"/>
      <c r="E47" s="26"/>
      <c r="F47" s="26"/>
      <c r="G47" s="26"/>
      <c r="H47" s="26"/>
      <c r="I47" s="25">
        <v>6.5</v>
      </c>
      <c r="J47" s="25">
        <v>65.82</v>
      </c>
      <c r="K47" s="26"/>
      <c r="L47" s="26"/>
      <c r="M47" s="26"/>
      <c r="N47" s="25">
        <v>18.5</v>
      </c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5">
        <v>39.88</v>
      </c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26"/>
      <c r="AZ47" s="26"/>
      <c r="BA47" s="26"/>
      <c r="BB47" s="26"/>
      <c r="BC47" s="26"/>
    </row>
    <row r="48" spans="1:55" ht="13.5" customHeight="1">
      <c r="A48" s="24" t="s">
        <v>2328</v>
      </c>
      <c r="B48" s="26"/>
      <c r="C48" s="25">
        <v>19</v>
      </c>
      <c r="D48" s="26"/>
      <c r="E48" s="25">
        <v>102.31</v>
      </c>
      <c r="F48" s="25">
        <v>35.16</v>
      </c>
      <c r="G48" s="25">
        <v>41.72</v>
      </c>
      <c r="H48" s="26"/>
      <c r="I48" s="26"/>
      <c r="J48" s="26"/>
      <c r="K48" s="26"/>
      <c r="L48" s="25">
        <v>27.27</v>
      </c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6"/>
      <c r="AR48" s="26"/>
      <c r="AS48" s="26"/>
      <c r="AT48" s="26"/>
      <c r="AU48" s="26"/>
      <c r="AV48" s="26"/>
      <c r="AW48" s="26"/>
      <c r="AX48" s="26"/>
      <c r="AY48" s="26"/>
      <c r="AZ48" s="26"/>
      <c r="BA48" s="26"/>
      <c r="BB48" s="26"/>
      <c r="BC48" s="26"/>
    </row>
    <row r="49" spans="1:55" ht="13.5" customHeight="1">
      <c r="A49" s="24" t="s">
        <v>2329</v>
      </c>
      <c r="B49" s="26"/>
      <c r="C49" s="25">
        <v>31.81</v>
      </c>
      <c r="D49" s="26"/>
      <c r="E49" s="25">
        <v>26</v>
      </c>
      <c r="F49" s="25">
        <v>24.31</v>
      </c>
      <c r="G49" s="25">
        <v>78.22</v>
      </c>
      <c r="H49" s="26"/>
      <c r="I49" s="26"/>
      <c r="J49" s="26"/>
      <c r="K49" s="26"/>
      <c r="L49" s="25">
        <v>124.86</v>
      </c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5">
        <v>88.14</v>
      </c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6"/>
      <c r="AN49" s="26"/>
      <c r="AO49" s="25">
        <v>12.74</v>
      </c>
      <c r="AP49" s="26"/>
      <c r="AQ49" s="26"/>
      <c r="AR49" s="26"/>
      <c r="AS49" s="26"/>
      <c r="AT49" s="26"/>
      <c r="AU49" s="26"/>
      <c r="AV49" s="26"/>
      <c r="AW49" s="26"/>
      <c r="AX49" s="26"/>
      <c r="AY49" s="26"/>
      <c r="AZ49" s="26"/>
      <c r="BA49" s="26"/>
      <c r="BB49" s="26"/>
      <c r="BC49" s="26"/>
    </row>
    <row r="50" spans="1:55" ht="13.5" customHeight="1">
      <c r="A50" s="24" t="s">
        <v>2330</v>
      </c>
      <c r="B50" s="25">
        <v>38.24</v>
      </c>
      <c r="C50" s="25">
        <v>75.71</v>
      </c>
      <c r="D50" s="25">
        <v>41</v>
      </c>
      <c r="E50" s="25">
        <v>249.64</v>
      </c>
      <c r="F50" s="25">
        <v>20.89</v>
      </c>
      <c r="G50" s="25">
        <v>8.66</v>
      </c>
      <c r="H50" s="26"/>
      <c r="I50" s="26"/>
      <c r="J50" s="25">
        <v>25.74</v>
      </c>
      <c r="K50" s="26"/>
      <c r="L50" s="25">
        <v>38.14</v>
      </c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5">
        <v>78.3</v>
      </c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  <c r="AO50" s="25">
        <v>21.16</v>
      </c>
      <c r="AP50" s="26"/>
      <c r="AQ50" s="26"/>
      <c r="AR50" s="26"/>
      <c r="AS50" s="26"/>
      <c r="AT50" s="26"/>
      <c r="AU50" s="26"/>
      <c r="AV50" s="26"/>
      <c r="AW50" s="26"/>
      <c r="AX50" s="26"/>
      <c r="AY50" s="26"/>
      <c r="AZ50" s="26"/>
      <c r="BA50" s="26"/>
      <c r="BB50" s="26"/>
      <c r="BC50" s="26"/>
    </row>
    <row r="51" spans="1:55" ht="13.5" customHeight="1">
      <c r="A51" s="24" t="s">
        <v>2331</v>
      </c>
      <c r="B51" s="25">
        <v>30.5</v>
      </c>
      <c r="C51" s="25">
        <v>18.41</v>
      </c>
      <c r="D51" s="25">
        <v>40</v>
      </c>
      <c r="E51" s="26"/>
      <c r="F51" s="26"/>
      <c r="G51" s="25">
        <v>20.58</v>
      </c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6"/>
      <c r="AQ51" s="26"/>
      <c r="AR51" s="26"/>
      <c r="AS51" s="26"/>
      <c r="AT51" s="26"/>
      <c r="AU51" s="26"/>
      <c r="AV51" s="26"/>
      <c r="AW51" s="26"/>
      <c r="AX51" s="26"/>
      <c r="AY51" s="26"/>
      <c r="AZ51" s="26"/>
      <c r="BA51" s="26"/>
      <c r="BB51" s="26"/>
      <c r="BC51" s="26"/>
    </row>
    <row r="52" spans="1:55" ht="13.5" customHeight="1">
      <c r="A52" s="24" t="s">
        <v>2332</v>
      </c>
      <c r="B52" s="26"/>
      <c r="C52" s="25">
        <v>65.39</v>
      </c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AT52" s="26"/>
      <c r="AU52" s="26"/>
      <c r="AV52" s="26"/>
      <c r="AW52" s="26"/>
      <c r="AX52" s="26"/>
      <c r="AY52" s="26"/>
      <c r="AZ52" s="26"/>
      <c r="BA52" s="26"/>
      <c r="BB52" s="26"/>
      <c r="BC52" s="26"/>
    </row>
    <row r="53" spans="1:55" ht="13.5" customHeight="1">
      <c r="A53" s="24" t="s">
        <v>2333</v>
      </c>
      <c r="B53" s="25">
        <v>38.56</v>
      </c>
      <c r="C53" s="25">
        <v>49.3</v>
      </c>
      <c r="D53" s="25">
        <v>38.33</v>
      </c>
      <c r="E53" s="25">
        <v>24</v>
      </c>
      <c r="F53" s="25">
        <v>69.15</v>
      </c>
      <c r="G53" s="25">
        <v>34.55</v>
      </c>
      <c r="H53" s="25">
        <v>48.15</v>
      </c>
      <c r="I53" s="25">
        <v>42.32</v>
      </c>
      <c r="J53" s="25">
        <v>27.05</v>
      </c>
      <c r="K53" s="25">
        <v>11</v>
      </c>
      <c r="L53" s="25">
        <v>22.74</v>
      </c>
      <c r="M53" s="26"/>
      <c r="N53" s="25">
        <v>47.32</v>
      </c>
      <c r="O53" s="26"/>
      <c r="P53" s="26"/>
      <c r="Q53" s="26"/>
      <c r="R53" s="26"/>
      <c r="S53" s="25">
        <v>9</v>
      </c>
      <c r="T53" s="26"/>
      <c r="U53" s="26"/>
      <c r="V53" s="26"/>
      <c r="W53" s="26"/>
      <c r="X53" s="25">
        <v>46.16</v>
      </c>
      <c r="Y53" s="25">
        <v>47.81</v>
      </c>
      <c r="Z53" s="26"/>
      <c r="AA53" s="26"/>
      <c r="AB53" s="25">
        <v>27.47</v>
      </c>
      <c r="AC53" s="26"/>
      <c r="AD53" s="26"/>
      <c r="AE53" s="26"/>
      <c r="AF53" s="26"/>
      <c r="AG53" s="26"/>
      <c r="AH53" s="26"/>
      <c r="AI53" s="26"/>
      <c r="AJ53" s="26"/>
      <c r="AK53" s="26"/>
      <c r="AL53" s="26"/>
      <c r="AM53" s="25">
        <v>25.32</v>
      </c>
      <c r="AN53" s="26"/>
      <c r="AO53" s="25">
        <v>4</v>
      </c>
      <c r="AP53" s="26"/>
      <c r="AQ53" s="26"/>
      <c r="AR53" s="26"/>
      <c r="AS53" s="26"/>
      <c r="AT53" s="26"/>
      <c r="AU53" s="26"/>
      <c r="AV53" s="26"/>
      <c r="AW53" s="26"/>
      <c r="AX53" s="26"/>
      <c r="AY53" s="26"/>
      <c r="AZ53" s="26"/>
      <c r="BA53" s="26"/>
      <c r="BB53" s="26"/>
      <c r="BC53" s="26"/>
    </row>
    <row r="54" spans="1:55" ht="13.5" customHeight="1">
      <c r="A54" s="24" t="s">
        <v>2334</v>
      </c>
      <c r="B54" s="26"/>
      <c r="C54" s="25">
        <v>9.24</v>
      </c>
      <c r="D54" s="25">
        <v>26.48</v>
      </c>
      <c r="E54" s="25">
        <v>44.41</v>
      </c>
      <c r="F54" s="26"/>
      <c r="G54" s="25">
        <v>21.66</v>
      </c>
      <c r="H54" s="26"/>
      <c r="I54" s="26"/>
      <c r="J54" s="25">
        <v>21.4</v>
      </c>
      <c r="K54" s="26"/>
      <c r="L54" s="25">
        <v>36.15</v>
      </c>
      <c r="M54" s="26"/>
      <c r="N54" s="26"/>
      <c r="O54" s="26"/>
      <c r="P54" s="26"/>
      <c r="Q54" s="25">
        <v>18.23</v>
      </c>
      <c r="R54" s="26"/>
      <c r="S54" s="26"/>
      <c r="T54" s="25">
        <v>52.49</v>
      </c>
      <c r="U54" s="26"/>
      <c r="V54" s="25">
        <v>15.92</v>
      </c>
      <c r="W54" s="26"/>
      <c r="X54" s="25">
        <v>21.97</v>
      </c>
      <c r="Y54" s="25">
        <v>34.38</v>
      </c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6"/>
      <c r="AL54" s="26"/>
      <c r="AM54" s="26"/>
      <c r="AN54" s="26"/>
      <c r="AO54" s="26"/>
      <c r="AP54" s="26"/>
      <c r="AQ54" s="26"/>
      <c r="AR54" s="26"/>
      <c r="AS54" s="26"/>
      <c r="AT54" s="26"/>
      <c r="AU54" s="26"/>
      <c r="AV54" s="26"/>
      <c r="AW54" s="26"/>
      <c r="AX54" s="26"/>
      <c r="AY54" s="26"/>
      <c r="AZ54" s="26"/>
      <c r="BA54" s="26"/>
      <c r="BB54" s="26"/>
      <c r="BC54" s="26"/>
    </row>
    <row r="55" spans="1:55" ht="13.5" customHeight="1">
      <c r="A55" s="24" t="s">
        <v>2335</v>
      </c>
      <c r="B55" s="25">
        <v>33.46</v>
      </c>
      <c r="C55" s="25">
        <v>11</v>
      </c>
      <c r="D55" s="25">
        <v>21.82</v>
      </c>
      <c r="E55" s="25">
        <v>5</v>
      </c>
      <c r="F55" s="25">
        <v>54.98</v>
      </c>
      <c r="G55" s="26"/>
      <c r="H55" s="26"/>
      <c r="I55" s="25">
        <v>15</v>
      </c>
      <c r="J55" s="26"/>
      <c r="K55" s="26"/>
      <c r="L55" s="25">
        <v>12</v>
      </c>
      <c r="M55" s="26"/>
      <c r="N55" s="26"/>
      <c r="O55" s="26"/>
      <c r="P55" s="26"/>
      <c r="Q55" s="26"/>
      <c r="R55" s="26"/>
      <c r="S55" s="25">
        <v>26.48</v>
      </c>
      <c r="T55" s="26"/>
      <c r="U55" s="26"/>
      <c r="V55" s="26"/>
      <c r="W55" s="26"/>
      <c r="X55" s="26"/>
      <c r="Y55" s="26"/>
      <c r="Z55" s="25">
        <v>10</v>
      </c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25">
        <v>9</v>
      </c>
      <c r="AP55" s="26"/>
      <c r="AQ55" s="26"/>
      <c r="AR55" s="26"/>
      <c r="AS55" s="26"/>
      <c r="AT55" s="26"/>
      <c r="AU55" s="26"/>
      <c r="AV55" s="26"/>
      <c r="AW55" s="26"/>
      <c r="AX55" s="26"/>
      <c r="AY55" s="26"/>
      <c r="AZ55" s="26"/>
      <c r="BA55" s="26"/>
      <c r="BB55" s="26"/>
      <c r="BC55" s="26"/>
    </row>
    <row r="56" spans="1:55" ht="13.5" customHeight="1">
      <c r="A56" s="24" t="s">
        <v>2336</v>
      </c>
      <c r="B56" s="25">
        <v>26.99</v>
      </c>
      <c r="C56" s="25">
        <v>31.91</v>
      </c>
      <c r="D56" s="26"/>
      <c r="E56" s="26"/>
      <c r="F56" s="26"/>
      <c r="G56" s="26"/>
      <c r="H56" s="26"/>
      <c r="I56" s="26"/>
      <c r="J56" s="26"/>
      <c r="K56" s="26"/>
      <c r="L56" s="25">
        <v>28.16</v>
      </c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5">
        <v>10.16</v>
      </c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"/>
      <c r="AO56" s="25">
        <v>8.15</v>
      </c>
      <c r="AP56" s="26"/>
      <c r="AQ56" s="26"/>
      <c r="AR56" s="26"/>
      <c r="AS56" s="26"/>
      <c r="AT56" s="26"/>
      <c r="AU56" s="26"/>
      <c r="AV56" s="26"/>
      <c r="AW56" s="26"/>
      <c r="AX56" s="26"/>
      <c r="AY56" s="26"/>
      <c r="AZ56" s="26"/>
      <c r="BA56" s="26"/>
      <c r="BB56" s="26"/>
      <c r="BC56" s="26"/>
    </row>
    <row r="57" spans="1:55" ht="13.5" customHeight="1">
      <c r="A57" s="24" t="s">
        <v>2337</v>
      </c>
      <c r="B57" s="25">
        <v>37.22</v>
      </c>
      <c r="C57" s="25">
        <v>11.57</v>
      </c>
      <c r="D57" s="25">
        <v>43.49</v>
      </c>
      <c r="E57" s="26"/>
      <c r="F57" s="25">
        <v>51.4</v>
      </c>
      <c r="G57" s="25">
        <v>26.49</v>
      </c>
      <c r="H57" s="26"/>
      <c r="I57" s="26"/>
      <c r="J57" s="26"/>
      <c r="K57" s="26"/>
      <c r="L57" s="26"/>
      <c r="M57" s="26"/>
      <c r="N57" s="25">
        <v>17.4</v>
      </c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5">
        <v>47.49</v>
      </c>
      <c r="AG57" s="26"/>
      <c r="AH57" s="26"/>
      <c r="AI57" s="26"/>
      <c r="AJ57" s="26"/>
      <c r="AK57" s="26"/>
      <c r="AL57" s="26"/>
      <c r="AM57" s="26"/>
      <c r="AN57" s="26"/>
      <c r="AO57" s="25">
        <v>21.49</v>
      </c>
      <c r="AP57" s="26"/>
      <c r="AQ57" s="26"/>
      <c r="AR57" s="26"/>
      <c r="AS57" s="26"/>
      <c r="AT57" s="26"/>
      <c r="AU57" s="26"/>
      <c r="AV57" s="26"/>
      <c r="AW57" s="26"/>
      <c r="AX57" s="26"/>
      <c r="AY57" s="26"/>
      <c r="AZ57" s="26"/>
      <c r="BA57" s="26"/>
      <c r="BB57" s="26"/>
      <c r="BC57" s="26"/>
    </row>
    <row r="58" spans="1:55" ht="13.5" customHeight="1">
      <c r="A58" s="24" t="s">
        <v>2338</v>
      </c>
      <c r="B58" s="25">
        <v>10.41</v>
      </c>
      <c r="C58" s="25">
        <v>8</v>
      </c>
      <c r="D58" s="25">
        <v>12.49</v>
      </c>
      <c r="E58" s="26"/>
      <c r="F58" s="26"/>
      <c r="G58" s="25">
        <v>22.49</v>
      </c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6"/>
      <c r="AR58" s="26"/>
      <c r="AS58" s="26"/>
      <c r="AT58" s="26"/>
      <c r="AU58" s="26"/>
      <c r="AV58" s="26"/>
      <c r="AW58" s="26"/>
      <c r="AX58" s="26"/>
      <c r="AY58" s="26"/>
      <c r="AZ58" s="26"/>
      <c r="BA58" s="26"/>
      <c r="BB58" s="26"/>
      <c r="BC58" s="26"/>
    </row>
    <row r="59" spans="1:55" ht="13.5" customHeight="1">
      <c r="A59" s="24" t="s">
        <v>2339</v>
      </c>
      <c r="B59" s="25">
        <v>23.74</v>
      </c>
      <c r="C59" s="25">
        <v>31.16</v>
      </c>
      <c r="D59" s="26"/>
      <c r="E59" s="26"/>
      <c r="F59" s="26"/>
      <c r="G59" s="25">
        <v>33.73</v>
      </c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6"/>
      <c r="AR59" s="26"/>
      <c r="AS59" s="26"/>
      <c r="AT59" s="26"/>
      <c r="AU59" s="26"/>
      <c r="AV59" s="26"/>
      <c r="AW59" s="26"/>
      <c r="AX59" s="26"/>
      <c r="AY59" s="26"/>
      <c r="AZ59" s="26"/>
      <c r="BA59" s="26"/>
      <c r="BB59" s="26"/>
      <c r="BC59" s="26"/>
    </row>
    <row r="60" spans="1:55" ht="13.5" customHeight="1">
      <c r="A60" s="24" t="s">
        <v>2340</v>
      </c>
      <c r="B60" s="25">
        <v>69.06</v>
      </c>
      <c r="C60" s="25">
        <v>23</v>
      </c>
      <c r="D60" s="26"/>
      <c r="E60" s="25">
        <v>65.27</v>
      </c>
      <c r="F60" s="26"/>
      <c r="G60" s="26"/>
      <c r="H60" s="26"/>
      <c r="I60" s="26"/>
      <c r="J60" s="26"/>
      <c r="K60" s="26"/>
      <c r="L60" s="25">
        <v>33.16</v>
      </c>
      <c r="M60" s="26"/>
      <c r="N60" s="26"/>
      <c r="O60" s="26"/>
      <c r="P60" s="26"/>
      <c r="Q60" s="26"/>
      <c r="R60" s="26"/>
      <c r="S60" s="26"/>
      <c r="T60" s="26"/>
      <c r="U60" s="26"/>
      <c r="V60" s="25">
        <v>77.63</v>
      </c>
      <c r="W60" s="26"/>
      <c r="X60" s="26"/>
      <c r="Y60" s="26"/>
      <c r="Z60" s="26"/>
      <c r="AA60" s="26"/>
      <c r="AB60" s="26"/>
      <c r="AC60" s="26"/>
      <c r="AD60" s="26"/>
      <c r="AE60" s="26"/>
      <c r="AF60" s="26"/>
      <c r="AG60" s="26"/>
      <c r="AH60" s="26"/>
      <c r="AI60" s="26"/>
      <c r="AJ60" s="26"/>
      <c r="AK60" s="26"/>
      <c r="AL60" s="26"/>
      <c r="AM60" s="26"/>
      <c r="AN60" s="26"/>
      <c r="AO60" s="26"/>
      <c r="AP60" s="26"/>
      <c r="AQ60" s="26"/>
      <c r="AR60" s="26"/>
      <c r="AS60" s="26"/>
      <c r="AT60" s="26"/>
      <c r="AU60" s="26"/>
      <c r="AV60" s="26"/>
      <c r="AW60" s="26"/>
      <c r="AX60" s="26"/>
      <c r="AY60" s="26"/>
      <c r="AZ60" s="26"/>
      <c r="BA60" s="26"/>
      <c r="BB60" s="26"/>
      <c r="BC60" s="26"/>
    </row>
    <row r="61" spans="1:55" ht="13.5" customHeight="1">
      <c r="A61" s="24" t="s">
        <v>2341</v>
      </c>
      <c r="B61" s="26"/>
      <c r="C61" s="25">
        <v>13.49</v>
      </c>
      <c r="D61" s="26"/>
      <c r="E61" s="25">
        <v>93.48</v>
      </c>
      <c r="F61" s="25">
        <v>58.99</v>
      </c>
      <c r="G61" s="25">
        <v>5.16</v>
      </c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  <c r="AG61" s="26"/>
      <c r="AH61" s="26"/>
      <c r="AI61" s="26"/>
      <c r="AJ61" s="26"/>
      <c r="AK61" s="26"/>
      <c r="AL61" s="26"/>
      <c r="AM61" s="26"/>
      <c r="AN61" s="26"/>
      <c r="AO61" s="26"/>
      <c r="AP61" s="26"/>
      <c r="AQ61" s="26"/>
      <c r="AR61" s="26"/>
      <c r="AS61" s="26"/>
      <c r="AT61" s="26"/>
      <c r="AU61" s="26"/>
      <c r="AV61" s="26"/>
      <c r="AW61" s="26"/>
      <c r="AX61" s="26"/>
      <c r="AY61" s="26"/>
      <c r="AZ61" s="26"/>
      <c r="BA61" s="26"/>
      <c r="BB61" s="26"/>
      <c r="BC61" s="26"/>
    </row>
    <row r="62" spans="1:55" ht="13.5" customHeight="1">
      <c r="A62" s="24" t="s">
        <v>2342</v>
      </c>
      <c r="B62" s="25">
        <v>22</v>
      </c>
      <c r="C62" s="25">
        <v>7</v>
      </c>
      <c r="D62" s="25">
        <v>43.55</v>
      </c>
      <c r="E62" s="25">
        <v>10.16</v>
      </c>
      <c r="F62" s="26"/>
      <c r="G62" s="26"/>
      <c r="H62" s="26"/>
      <c r="I62" s="26"/>
      <c r="J62" s="25">
        <v>21.35</v>
      </c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5">
        <v>36.68</v>
      </c>
      <c r="W62" s="25">
        <v>48.24</v>
      </c>
      <c r="X62" s="26"/>
      <c r="Y62" s="26"/>
      <c r="Z62" s="26"/>
      <c r="AA62" s="26"/>
      <c r="AB62" s="26"/>
      <c r="AC62" s="26"/>
      <c r="AD62" s="26"/>
      <c r="AE62" s="26"/>
      <c r="AF62" s="26"/>
      <c r="AG62" s="26"/>
      <c r="AH62" s="26"/>
      <c r="AI62" s="26"/>
      <c r="AJ62" s="26"/>
      <c r="AK62" s="26"/>
      <c r="AL62" s="26"/>
      <c r="AM62" s="26"/>
      <c r="AN62" s="26"/>
      <c r="AO62" s="25">
        <v>10.15</v>
      </c>
      <c r="AP62" s="26"/>
      <c r="AQ62" s="26"/>
      <c r="AR62" s="26"/>
      <c r="AS62" s="26"/>
      <c r="AT62" s="26"/>
      <c r="AU62" s="26"/>
      <c r="AV62" s="26"/>
      <c r="AW62" s="26"/>
      <c r="AX62" s="26"/>
      <c r="AY62" s="26"/>
      <c r="AZ62" s="26"/>
      <c r="BA62" s="26"/>
      <c r="BB62" s="26"/>
      <c r="BC62" s="26"/>
    </row>
    <row r="63" spans="1:55" ht="13.5" customHeight="1">
      <c r="A63" s="24" t="s">
        <v>2343</v>
      </c>
      <c r="B63" s="25">
        <v>14.33</v>
      </c>
      <c r="C63" s="25">
        <v>13.5</v>
      </c>
      <c r="D63" s="25">
        <v>22</v>
      </c>
      <c r="E63" s="25">
        <v>8</v>
      </c>
      <c r="F63" s="26"/>
      <c r="G63" s="25">
        <v>60.33</v>
      </c>
      <c r="H63" s="26"/>
      <c r="I63" s="26"/>
      <c r="J63" s="26"/>
      <c r="K63" s="26"/>
      <c r="L63" s="25">
        <v>23.89</v>
      </c>
      <c r="M63" s="26"/>
      <c r="N63" s="25">
        <v>22.58</v>
      </c>
      <c r="O63" s="26"/>
      <c r="P63" s="26"/>
      <c r="Q63" s="26"/>
      <c r="R63" s="26"/>
      <c r="S63" s="26"/>
      <c r="T63" s="26"/>
      <c r="U63" s="26"/>
      <c r="V63" s="25">
        <v>12.16</v>
      </c>
      <c r="W63" s="26"/>
      <c r="X63" s="25">
        <v>17.74</v>
      </c>
      <c r="Y63" s="25">
        <v>32.31</v>
      </c>
      <c r="Z63" s="26"/>
      <c r="AA63" s="26"/>
      <c r="AB63" s="26"/>
      <c r="AC63" s="26"/>
      <c r="AD63" s="26"/>
      <c r="AE63" s="25">
        <v>67.72</v>
      </c>
      <c r="AF63" s="26"/>
      <c r="AG63" s="26"/>
      <c r="AH63" s="26"/>
      <c r="AI63" s="26"/>
      <c r="AJ63" s="26"/>
      <c r="AK63" s="26"/>
      <c r="AL63" s="26"/>
      <c r="AM63" s="26"/>
      <c r="AN63" s="26"/>
      <c r="AO63" s="25">
        <v>4</v>
      </c>
      <c r="AP63" s="26"/>
      <c r="AQ63" s="26"/>
      <c r="AR63" s="26"/>
      <c r="AS63" s="26"/>
      <c r="AT63" s="26"/>
      <c r="AU63" s="26"/>
      <c r="AV63" s="26"/>
      <c r="AW63" s="26"/>
      <c r="AX63" s="26"/>
      <c r="AY63" s="26"/>
      <c r="AZ63" s="26"/>
      <c r="BA63" s="26"/>
      <c r="BB63" s="26"/>
      <c r="BC63" s="26"/>
    </row>
    <row r="64" spans="1:55" ht="13.5" customHeight="1">
      <c r="A64" s="24" t="s">
        <v>2344</v>
      </c>
      <c r="B64" s="25">
        <v>25.69</v>
      </c>
      <c r="C64" s="25">
        <v>4</v>
      </c>
      <c r="D64" s="25">
        <v>50.49</v>
      </c>
      <c r="E64" s="25">
        <v>12</v>
      </c>
      <c r="F64" s="26"/>
      <c r="G64" s="25">
        <v>16.73</v>
      </c>
      <c r="H64" s="26"/>
      <c r="I64" s="26"/>
      <c r="J64" s="26"/>
      <c r="K64" s="26"/>
      <c r="L64" s="25">
        <v>5.49</v>
      </c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5">
        <v>18.99</v>
      </c>
      <c r="Z64" s="26"/>
      <c r="AA64" s="26"/>
      <c r="AB64" s="26"/>
      <c r="AC64" s="26"/>
      <c r="AD64" s="26"/>
      <c r="AE64" s="26"/>
      <c r="AF64" s="26"/>
      <c r="AG64" s="26"/>
      <c r="AH64" s="26"/>
      <c r="AI64" s="26"/>
      <c r="AJ64" s="26"/>
      <c r="AK64" s="26"/>
      <c r="AL64" s="26"/>
      <c r="AM64" s="26"/>
      <c r="AN64" s="26"/>
      <c r="AO64" s="25">
        <v>8</v>
      </c>
      <c r="AP64" s="26"/>
      <c r="AQ64" s="26"/>
      <c r="AR64" s="26"/>
      <c r="AS64" s="26"/>
      <c r="AT64" s="26"/>
      <c r="AU64" s="26"/>
      <c r="AV64" s="26"/>
      <c r="AW64" s="26"/>
      <c r="AX64" s="26"/>
      <c r="AY64" s="26"/>
      <c r="AZ64" s="26"/>
      <c r="BA64" s="26"/>
      <c r="BB64" s="26"/>
      <c r="BC64" s="26"/>
    </row>
    <row r="65" spans="1:55" ht="13.5" customHeight="1">
      <c r="A65" s="24" t="s">
        <v>2345</v>
      </c>
      <c r="B65" s="25">
        <v>15.49</v>
      </c>
      <c r="C65" s="25">
        <v>10.75</v>
      </c>
      <c r="D65" s="25">
        <v>12.06</v>
      </c>
      <c r="E65" s="25">
        <v>12.5</v>
      </c>
      <c r="F65" s="25">
        <v>14.66</v>
      </c>
      <c r="G65" s="25">
        <v>8</v>
      </c>
      <c r="H65" s="26"/>
      <c r="I65" s="25">
        <v>8.45</v>
      </c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5">
        <v>41.8</v>
      </c>
      <c r="W65" s="25">
        <v>22</v>
      </c>
      <c r="X65" s="25">
        <v>31.99</v>
      </c>
      <c r="Y65" s="26"/>
      <c r="Z65" s="26"/>
      <c r="AA65" s="26"/>
      <c r="AB65" s="26"/>
      <c r="AC65" s="26"/>
      <c r="AD65" s="26"/>
      <c r="AE65" s="26"/>
      <c r="AF65" s="26"/>
      <c r="AG65" s="26"/>
      <c r="AH65" s="26"/>
      <c r="AI65" s="26"/>
      <c r="AJ65" s="26"/>
      <c r="AK65" s="26"/>
      <c r="AL65" s="26"/>
      <c r="AM65" s="26"/>
      <c r="AN65" s="26"/>
      <c r="AO65" s="25">
        <v>6.59</v>
      </c>
      <c r="AP65" s="26"/>
      <c r="AQ65" s="26"/>
      <c r="AR65" s="26"/>
      <c r="AS65" s="26"/>
      <c r="AT65" s="26"/>
      <c r="AU65" s="26"/>
      <c r="AV65" s="26"/>
      <c r="AW65" s="26"/>
      <c r="AX65" s="26"/>
      <c r="AY65" s="26"/>
      <c r="AZ65" s="26"/>
      <c r="BA65" s="26"/>
      <c r="BB65" s="26"/>
      <c r="BC65" s="26"/>
    </row>
    <row r="66" spans="1:55" ht="13.5" customHeight="1">
      <c r="A66" s="24" t="s">
        <v>2346</v>
      </c>
      <c r="B66" s="26"/>
      <c r="C66" s="25">
        <v>21.42</v>
      </c>
      <c r="D66" s="25">
        <v>81.64</v>
      </c>
      <c r="E66" s="25">
        <v>49.5</v>
      </c>
      <c r="F66" s="26"/>
      <c r="G66" s="25">
        <v>55.71</v>
      </c>
      <c r="H66" s="26"/>
      <c r="I66" s="26"/>
      <c r="J66" s="26"/>
      <c r="K66" s="26"/>
      <c r="L66" s="25">
        <v>87.5</v>
      </c>
      <c r="M66" s="26"/>
      <c r="N66" s="26"/>
      <c r="O66" s="26"/>
      <c r="P66" s="25">
        <v>4</v>
      </c>
      <c r="Q66" s="26"/>
      <c r="R66" s="26"/>
      <c r="S66" s="26"/>
      <c r="T66" s="26"/>
      <c r="U66" s="25">
        <v>13.65</v>
      </c>
      <c r="V66" s="25">
        <v>11.8</v>
      </c>
      <c r="W66" s="26"/>
      <c r="X66" s="25">
        <v>41.32</v>
      </c>
      <c r="Y66" s="25">
        <v>11.07</v>
      </c>
      <c r="Z66" s="26"/>
      <c r="AA66" s="26"/>
      <c r="AB66" s="25">
        <v>41.64</v>
      </c>
      <c r="AC66" s="26"/>
      <c r="AD66" s="26"/>
      <c r="AE66" s="26"/>
      <c r="AF66" s="26"/>
      <c r="AG66" s="25">
        <v>41.31</v>
      </c>
      <c r="AH66" s="26"/>
      <c r="AI66" s="26"/>
      <c r="AJ66" s="26"/>
      <c r="AK66" s="26"/>
      <c r="AL66" s="26"/>
      <c r="AM66" s="26"/>
      <c r="AN66" s="26"/>
      <c r="AO66" s="25">
        <v>13.46</v>
      </c>
      <c r="AP66" s="26"/>
      <c r="AQ66" s="25">
        <v>36.63</v>
      </c>
      <c r="AR66" s="26"/>
      <c r="AS66" s="26"/>
      <c r="AT66" s="26"/>
      <c r="AU66" s="26"/>
      <c r="AV66" s="26"/>
      <c r="AW66" s="26"/>
      <c r="AX66" s="26"/>
      <c r="AY66" s="26"/>
      <c r="AZ66" s="26"/>
      <c r="BA66" s="26"/>
      <c r="BB66" s="26"/>
      <c r="BC66" s="26"/>
    </row>
    <row r="67" spans="1:55" ht="13.5" customHeight="1">
      <c r="A67" s="24" t="s">
        <v>2347</v>
      </c>
      <c r="B67" s="25">
        <v>68.22</v>
      </c>
      <c r="C67" s="25">
        <v>22.99</v>
      </c>
      <c r="D67" s="25">
        <v>31.99</v>
      </c>
      <c r="E67" s="25">
        <v>29.56</v>
      </c>
      <c r="F67" s="25">
        <v>69.37</v>
      </c>
      <c r="G67" s="25">
        <v>58.62</v>
      </c>
      <c r="H67" s="26"/>
      <c r="I67" s="25">
        <v>5.82</v>
      </c>
      <c r="J67" s="26"/>
      <c r="K67" s="26"/>
      <c r="L67" s="25">
        <v>77</v>
      </c>
      <c r="M67" s="25">
        <v>32.27</v>
      </c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5">
        <v>19.49</v>
      </c>
      <c r="AF67" s="26"/>
      <c r="AG67" s="26"/>
      <c r="AH67" s="26"/>
      <c r="AI67" s="26"/>
      <c r="AJ67" s="26"/>
      <c r="AK67" s="26"/>
      <c r="AL67" s="26"/>
      <c r="AM67" s="26"/>
      <c r="AN67" s="26"/>
      <c r="AO67" s="25">
        <v>12.66</v>
      </c>
      <c r="AP67" s="26"/>
      <c r="AQ67" s="26"/>
      <c r="AR67" s="26"/>
      <c r="AS67" s="26"/>
      <c r="AT67" s="26"/>
      <c r="AU67" s="26"/>
      <c r="AV67" s="26"/>
      <c r="AW67" s="26"/>
      <c r="AX67" s="26"/>
      <c r="AY67" s="26"/>
      <c r="AZ67" s="26"/>
      <c r="BA67" s="26"/>
      <c r="BB67" s="26"/>
      <c r="BC67" s="26"/>
    </row>
    <row r="68" spans="1:55" ht="13.5" customHeight="1">
      <c r="A68" s="24" t="s">
        <v>2348</v>
      </c>
      <c r="B68" s="25">
        <v>62.93</v>
      </c>
      <c r="C68" s="25">
        <v>9</v>
      </c>
      <c r="D68" s="25">
        <v>20</v>
      </c>
      <c r="E68" s="25">
        <v>23.13</v>
      </c>
      <c r="F68" s="25">
        <v>70.48</v>
      </c>
      <c r="G68" s="25">
        <v>46.98</v>
      </c>
      <c r="H68" s="26"/>
      <c r="I68" s="26"/>
      <c r="J68" s="26"/>
      <c r="K68" s="26"/>
      <c r="L68" s="25">
        <v>66.82</v>
      </c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5">
        <v>15</v>
      </c>
      <c r="AF68" s="26"/>
      <c r="AG68" s="26"/>
      <c r="AH68" s="26"/>
      <c r="AI68" s="26"/>
      <c r="AJ68" s="26"/>
      <c r="AK68" s="26"/>
      <c r="AL68" s="26"/>
      <c r="AM68" s="26"/>
      <c r="AN68" s="26"/>
      <c r="AO68" s="25">
        <v>12</v>
      </c>
      <c r="AP68" s="26"/>
      <c r="AQ68" s="26"/>
      <c r="AR68" s="26"/>
      <c r="AS68" s="26"/>
      <c r="AT68" s="26"/>
      <c r="AU68" s="26"/>
      <c r="AV68" s="26"/>
      <c r="AW68" s="26"/>
      <c r="AX68" s="26"/>
      <c r="AY68" s="26"/>
      <c r="AZ68" s="26"/>
      <c r="BA68" s="26"/>
      <c r="BB68" s="26"/>
      <c r="BC68" s="26"/>
    </row>
    <row r="69" spans="1:55" ht="13.5" customHeight="1">
      <c r="A69" s="24" t="s">
        <v>2349</v>
      </c>
      <c r="B69" s="26"/>
      <c r="C69" s="25">
        <v>35.49</v>
      </c>
      <c r="D69" s="25">
        <v>65.97</v>
      </c>
      <c r="E69" s="25">
        <v>18</v>
      </c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26"/>
      <c r="AG69" s="26"/>
      <c r="AH69" s="26"/>
      <c r="AI69" s="26"/>
      <c r="AJ69" s="26"/>
      <c r="AK69" s="26"/>
      <c r="AL69" s="26"/>
      <c r="AM69" s="26"/>
      <c r="AN69" s="26"/>
      <c r="AO69" s="26"/>
      <c r="AP69" s="26"/>
      <c r="AQ69" s="26"/>
      <c r="AR69" s="26"/>
      <c r="AS69" s="26"/>
      <c r="AT69" s="26"/>
      <c r="AU69" s="26"/>
      <c r="AV69" s="26"/>
      <c r="AW69" s="26"/>
      <c r="AX69" s="26"/>
      <c r="AY69" s="26"/>
      <c r="AZ69" s="26"/>
      <c r="BA69" s="26"/>
      <c r="BB69" s="26"/>
      <c r="BC69" s="26"/>
    </row>
    <row r="70" spans="1:55" ht="13.5" customHeight="1">
      <c r="A70" s="24" t="s">
        <v>2350</v>
      </c>
      <c r="B70" s="25">
        <v>31.54</v>
      </c>
      <c r="C70" s="25">
        <v>54.98</v>
      </c>
      <c r="D70" s="25">
        <v>93.54</v>
      </c>
      <c r="E70" s="25">
        <v>72.72</v>
      </c>
      <c r="F70" s="25">
        <v>32.1</v>
      </c>
      <c r="G70" s="25">
        <v>29.98</v>
      </c>
      <c r="H70" s="26"/>
      <c r="I70" s="25">
        <v>18</v>
      </c>
      <c r="J70" s="26"/>
      <c r="K70" s="26"/>
      <c r="L70" s="25">
        <v>35.49</v>
      </c>
      <c r="M70" s="26"/>
      <c r="N70" s="26"/>
      <c r="O70" s="26"/>
      <c r="P70" s="25">
        <v>53.64</v>
      </c>
      <c r="Q70" s="26"/>
      <c r="R70" s="25">
        <v>55.16</v>
      </c>
      <c r="S70" s="25">
        <v>11</v>
      </c>
      <c r="T70" s="26"/>
      <c r="U70" s="26"/>
      <c r="V70" s="25">
        <v>6.23</v>
      </c>
      <c r="W70" s="26"/>
      <c r="X70" s="25">
        <v>28.66</v>
      </c>
      <c r="Y70" s="26"/>
      <c r="Z70" s="25">
        <v>12</v>
      </c>
      <c r="AA70" s="25">
        <v>17.08</v>
      </c>
      <c r="AB70" s="26"/>
      <c r="AC70" s="26"/>
      <c r="AD70" s="26"/>
      <c r="AE70" s="26"/>
      <c r="AF70" s="26"/>
      <c r="AG70" s="26"/>
      <c r="AH70" s="26"/>
      <c r="AI70" s="26"/>
      <c r="AJ70" s="26"/>
      <c r="AK70" s="26"/>
      <c r="AL70" s="26"/>
      <c r="AM70" s="25">
        <v>7</v>
      </c>
      <c r="AN70" s="26"/>
      <c r="AO70" s="25">
        <v>24.66</v>
      </c>
      <c r="AP70" s="26"/>
      <c r="AQ70" s="26"/>
      <c r="AR70" s="26"/>
      <c r="AS70" s="26"/>
      <c r="AT70" s="26"/>
      <c r="AU70" s="26"/>
      <c r="AV70" s="26"/>
      <c r="AW70" s="26"/>
      <c r="AX70" s="26"/>
      <c r="AY70" s="26"/>
      <c r="AZ70" s="26"/>
      <c r="BA70" s="26"/>
      <c r="BB70" s="26"/>
      <c r="BC70" s="26"/>
    </row>
    <row r="71" spans="1:55" ht="13.5" customHeight="1">
      <c r="A71" s="24" t="s">
        <v>2351</v>
      </c>
      <c r="B71" s="26"/>
      <c r="C71" s="25">
        <v>3.5</v>
      </c>
      <c r="D71" s="25">
        <v>26.33</v>
      </c>
      <c r="E71" s="25">
        <v>8</v>
      </c>
      <c r="F71" s="25">
        <v>37.38</v>
      </c>
      <c r="G71" s="25">
        <v>8</v>
      </c>
      <c r="H71" s="26"/>
      <c r="I71" s="25">
        <v>4</v>
      </c>
      <c r="J71" s="25">
        <v>47.95</v>
      </c>
      <c r="K71" s="26"/>
      <c r="L71" s="25">
        <v>15</v>
      </c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5">
        <v>17.66</v>
      </c>
      <c r="Y71" s="26"/>
      <c r="Z71" s="26"/>
      <c r="AA71" s="26"/>
      <c r="AB71" s="26"/>
      <c r="AC71" s="25">
        <v>16.4</v>
      </c>
      <c r="AD71" s="26"/>
      <c r="AE71" s="26"/>
      <c r="AF71" s="26"/>
      <c r="AG71" s="26"/>
      <c r="AH71" s="26"/>
      <c r="AI71" s="26"/>
      <c r="AJ71" s="26"/>
      <c r="AK71" s="26"/>
      <c r="AL71" s="26"/>
      <c r="AM71" s="26"/>
      <c r="AN71" s="26"/>
      <c r="AO71" s="25">
        <v>5.49</v>
      </c>
      <c r="AP71" s="26"/>
      <c r="AQ71" s="26"/>
      <c r="AR71" s="26"/>
      <c r="AS71" s="26"/>
      <c r="AT71" s="26"/>
      <c r="AU71" s="26"/>
      <c r="AV71" s="26"/>
      <c r="AW71" s="26"/>
      <c r="AX71" s="26"/>
      <c r="AY71" s="26"/>
      <c r="AZ71" s="26"/>
      <c r="BA71" s="26"/>
      <c r="BB71" s="26"/>
      <c r="BC71" s="26"/>
    </row>
    <row r="72" spans="1:55" ht="13.5" customHeight="1">
      <c r="A72" s="24" t="s">
        <v>2352</v>
      </c>
      <c r="B72" s="25">
        <v>7.49</v>
      </c>
      <c r="C72" s="25">
        <v>100.23</v>
      </c>
      <c r="D72" s="25">
        <v>71.66</v>
      </c>
      <c r="E72" s="25">
        <v>18.49</v>
      </c>
      <c r="F72" s="26"/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5">
        <v>16.65</v>
      </c>
      <c r="X72" s="26"/>
      <c r="Y72" s="25">
        <v>24.82</v>
      </c>
      <c r="Z72" s="25">
        <v>3</v>
      </c>
      <c r="AA72" s="26"/>
      <c r="AB72" s="26"/>
      <c r="AC72" s="26"/>
      <c r="AD72" s="26"/>
      <c r="AE72" s="26"/>
      <c r="AF72" s="26"/>
      <c r="AG72" s="26"/>
      <c r="AH72" s="26"/>
      <c r="AI72" s="26"/>
      <c r="AJ72" s="26"/>
      <c r="AK72" s="26"/>
      <c r="AL72" s="26"/>
      <c r="AM72" s="26"/>
      <c r="AN72" s="26"/>
      <c r="AO72" s="25">
        <v>3.99</v>
      </c>
      <c r="AP72" s="26"/>
      <c r="AQ72" s="26"/>
      <c r="AR72" s="26"/>
      <c r="AS72" s="26"/>
      <c r="AT72" s="26"/>
      <c r="AU72" s="26"/>
      <c r="AV72" s="26"/>
      <c r="AW72" s="26"/>
      <c r="AX72" s="26"/>
      <c r="AY72" s="26"/>
      <c r="AZ72" s="26"/>
      <c r="BA72" s="26"/>
      <c r="BB72" s="26"/>
      <c r="BC72" s="26"/>
    </row>
    <row r="73" spans="1:55" ht="13.5" customHeight="1">
      <c r="A73" s="24" t="s">
        <v>2353</v>
      </c>
      <c r="B73" s="25">
        <v>22.64</v>
      </c>
      <c r="C73" s="25">
        <v>94.13</v>
      </c>
      <c r="D73" s="25">
        <v>60.99</v>
      </c>
      <c r="E73" s="25">
        <v>11</v>
      </c>
      <c r="F73" s="26"/>
      <c r="G73" s="25">
        <v>6</v>
      </c>
      <c r="H73" s="26"/>
      <c r="I73" s="26"/>
      <c r="J73" s="26"/>
      <c r="K73" s="25">
        <v>50.48</v>
      </c>
      <c r="L73" s="25">
        <v>65.06</v>
      </c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5">
        <v>39.22</v>
      </c>
      <c r="Z73" s="26"/>
      <c r="AA73" s="26"/>
      <c r="AB73" s="26"/>
      <c r="AC73" s="26"/>
      <c r="AD73" s="26"/>
      <c r="AE73" s="26"/>
      <c r="AF73" s="26"/>
      <c r="AG73" s="26"/>
      <c r="AH73" s="26"/>
      <c r="AI73" s="26"/>
      <c r="AJ73" s="26"/>
      <c r="AK73" s="26"/>
      <c r="AL73" s="26"/>
      <c r="AM73" s="26"/>
      <c r="AN73" s="26"/>
      <c r="AO73" s="26"/>
      <c r="AP73" s="26"/>
      <c r="AQ73" s="26"/>
      <c r="AR73" s="26"/>
      <c r="AS73" s="26"/>
      <c r="AT73" s="26"/>
      <c r="AU73" s="26"/>
      <c r="AV73" s="26"/>
      <c r="AW73" s="26"/>
      <c r="AX73" s="26"/>
      <c r="AY73" s="26"/>
      <c r="AZ73" s="26"/>
      <c r="BA73" s="26"/>
      <c r="BB73" s="26"/>
      <c r="BC73" s="26"/>
    </row>
    <row r="74" spans="1:55" ht="13.5" customHeight="1">
      <c r="A74" s="24" t="s">
        <v>2292</v>
      </c>
      <c r="B74" s="26"/>
      <c r="C74" s="25">
        <v>100.33</v>
      </c>
      <c r="D74" s="25">
        <v>123.13</v>
      </c>
      <c r="E74" s="25">
        <v>106.87</v>
      </c>
      <c r="F74" s="25">
        <v>115.81</v>
      </c>
      <c r="G74" s="25">
        <v>96.84</v>
      </c>
      <c r="H74" s="25">
        <v>44</v>
      </c>
      <c r="I74" s="25">
        <v>40.44</v>
      </c>
      <c r="J74" s="26"/>
      <c r="K74" s="26"/>
      <c r="L74" s="25">
        <v>101.91</v>
      </c>
      <c r="M74" s="25">
        <v>65.24</v>
      </c>
      <c r="N74" s="26"/>
      <c r="O74" s="26"/>
      <c r="P74" s="26"/>
      <c r="Q74" s="26"/>
      <c r="R74" s="26"/>
      <c r="S74" s="26"/>
      <c r="T74" s="26"/>
      <c r="U74" s="25">
        <v>16.08</v>
      </c>
      <c r="V74" s="25">
        <v>54.41</v>
      </c>
      <c r="W74" s="26"/>
      <c r="X74" s="25">
        <v>61.57</v>
      </c>
      <c r="Y74" s="26"/>
      <c r="Z74" s="26"/>
      <c r="AA74" s="26"/>
      <c r="AB74" s="26"/>
      <c r="AC74" s="25">
        <v>23.89</v>
      </c>
      <c r="AD74" s="26"/>
      <c r="AE74" s="26"/>
      <c r="AF74" s="26"/>
      <c r="AG74" s="26"/>
      <c r="AH74" s="26"/>
      <c r="AI74" s="26"/>
      <c r="AJ74" s="26"/>
      <c r="AK74" s="26"/>
      <c r="AL74" s="25">
        <v>65.58</v>
      </c>
      <c r="AM74" s="26"/>
      <c r="AN74" s="26"/>
      <c r="AO74" s="25">
        <v>37.78</v>
      </c>
      <c r="AP74" s="26"/>
      <c r="AQ74" s="25">
        <v>29.3</v>
      </c>
      <c r="AR74" s="26"/>
      <c r="AS74" s="26"/>
      <c r="AT74" s="26"/>
      <c r="AU74" s="26"/>
      <c r="AV74" s="26"/>
      <c r="AW74" s="26"/>
      <c r="AX74" s="26"/>
      <c r="AY74" s="26"/>
      <c r="AZ74" s="26"/>
      <c r="BA74" s="26"/>
      <c r="BB74" s="26"/>
      <c r="BC74" s="26"/>
    </row>
    <row r="75" spans="1:55" ht="13.5" customHeight="1">
      <c r="A75" s="24" t="s">
        <v>2293</v>
      </c>
      <c r="B75" s="25">
        <v>94.32</v>
      </c>
      <c r="C75" s="25">
        <v>94.78</v>
      </c>
      <c r="D75" s="25">
        <v>106.99</v>
      </c>
      <c r="E75" s="25">
        <v>95.23</v>
      </c>
      <c r="F75" s="25">
        <v>95.47</v>
      </c>
      <c r="G75" s="25">
        <v>93.24</v>
      </c>
      <c r="H75" s="25">
        <v>43.65</v>
      </c>
      <c r="I75" s="26"/>
      <c r="J75" s="25">
        <v>82.88</v>
      </c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5">
        <v>15.99</v>
      </c>
      <c r="V75" s="25">
        <v>47.38</v>
      </c>
      <c r="W75" s="26"/>
      <c r="X75" s="26"/>
      <c r="Y75" s="26"/>
      <c r="Z75" s="26"/>
      <c r="AA75" s="26"/>
      <c r="AB75" s="26"/>
      <c r="AC75" s="26"/>
      <c r="AD75" s="26"/>
      <c r="AE75" s="26"/>
      <c r="AF75" s="26"/>
      <c r="AG75" s="26"/>
      <c r="AH75" s="26"/>
      <c r="AI75" s="26"/>
      <c r="AJ75" s="26"/>
      <c r="AK75" s="26"/>
      <c r="AL75" s="25">
        <v>46.06</v>
      </c>
      <c r="AM75" s="26"/>
      <c r="AN75" s="26"/>
      <c r="AO75" s="25">
        <v>38</v>
      </c>
      <c r="AP75" s="26"/>
      <c r="AQ75" s="26"/>
      <c r="AR75" s="26"/>
      <c r="AS75" s="26"/>
      <c r="AT75" s="26"/>
      <c r="AU75" s="26"/>
      <c r="AV75" s="26"/>
      <c r="AW75" s="26"/>
      <c r="AX75" s="26"/>
      <c r="AY75" s="26"/>
      <c r="AZ75" s="26"/>
      <c r="BA75" s="26"/>
      <c r="BB75" s="26"/>
      <c r="BC75" s="26"/>
    </row>
    <row r="76" spans="1:55" ht="13.5" customHeight="1">
      <c r="A76" s="24" t="s">
        <v>2294</v>
      </c>
      <c r="B76" s="25">
        <v>94.52</v>
      </c>
      <c r="C76" s="25">
        <v>87.65</v>
      </c>
      <c r="D76" s="25">
        <v>87.4</v>
      </c>
      <c r="E76" s="25">
        <v>80.33</v>
      </c>
      <c r="F76" s="25">
        <v>98.9</v>
      </c>
      <c r="G76" s="25">
        <v>84.16</v>
      </c>
      <c r="H76" s="26"/>
      <c r="I76" s="25">
        <v>38.66</v>
      </c>
      <c r="J76" s="26"/>
      <c r="K76" s="26"/>
      <c r="L76" s="25">
        <v>81.15</v>
      </c>
      <c r="M76" s="25">
        <v>49.37</v>
      </c>
      <c r="N76" s="26"/>
      <c r="O76" s="26"/>
      <c r="P76" s="26"/>
      <c r="Q76" s="26"/>
      <c r="R76" s="26"/>
      <c r="S76" s="26"/>
      <c r="T76" s="26"/>
      <c r="U76" s="25">
        <v>8.93</v>
      </c>
      <c r="V76" s="25">
        <v>37.22</v>
      </c>
      <c r="W76" s="26"/>
      <c r="X76" s="26"/>
      <c r="Y76" s="26"/>
      <c r="Z76" s="26"/>
      <c r="AA76" s="26"/>
      <c r="AB76" s="26"/>
      <c r="AC76" s="26"/>
      <c r="AD76" s="26"/>
      <c r="AE76" s="25">
        <v>51.97</v>
      </c>
      <c r="AF76" s="26"/>
      <c r="AG76" s="26"/>
      <c r="AH76" s="26"/>
      <c r="AI76" s="25">
        <v>28.07</v>
      </c>
      <c r="AJ76" s="26"/>
      <c r="AK76" s="26"/>
      <c r="AL76" s="26"/>
      <c r="AM76" s="26"/>
      <c r="AN76" s="26"/>
      <c r="AO76" s="25">
        <v>31</v>
      </c>
      <c r="AP76" s="26"/>
      <c r="AQ76" s="26"/>
      <c r="AR76" s="25">
        <v>39.48</v>
      </c>
      <c r="AS76" s="26"/>
      <c r="AT76" s="26"/>
      <c r="AU76" s="26"/>
      <c r="AV76" s="26"/>
      <c r="AW76" s="26"/>
      <c r="AX76" s="26"/>
      <c r="AY76" s="26"/>
      <c r="AZ76" s="26"/>
      <c r="BA76" s="26"/>
      <c r="BB76" s="25">
        <v>56.16</v>
      </c>
      <c r="BC76" s="26"/>
    </row>
    <row r="77" spans="1:55" ht="13.5" customHeight="1">
      <c r="A77" s="24" t="s">
        <v>2295</v>
      </c>
      <c r="B77" s="25">
        <v>75.33</v>
      </c>
      <c r="C77" s="25">
        <v>35.83</v>
      </c>
      <c r="D77" s="25">
        <v>32</v>
      </c>
      <c r="E77" s="25">
        <v>38.11</v>
      </c>
      <c r="F77" s="25">
        <v>72.16</v>
      </c>
      <c r="G77" s="25">
        <v>64.15</v>
      </c>
      <c r="H77" s="26"/>
      <c r="I77" s="25">
        <v>20.48</v>
      </c>
      <c r="J77" s="26"/>
      <c r="K77" s="26"/>
      <c r="L77" s="25">
        <v>70.66</v>
      </c>
      <c r="M77" s="25">
        <v>29</v>
      </c>
      <c r="N77" s="26"/>
      <c r="O77" s="26"/>
      <c r="P77" s="25">
        <v>6.75</v>
      </c>
      <c r="Q77" s="26"/>
      <c r="R77" s="25">
        <v>55.24</v>
      </c>
      <c r="S77" s="26"/>
      <c r="T77" s="25">
        <v>65.49</v>
      </c>
      <c r="U77" s="26"/>
      <c r="V77" s="25">
        <v>26</v>
      </c>
      <c r="W77" s="26"/>
      <c r="X77" s="26"/>
      <c r="Y77" s="26"/>
      <c r="Z77" s="26"/>
      <c r="AA77" s="26"/>
      <c r="AB77" s="26"/>
      <c r="AC77" s="26"/>
      <c r="AD77" s="26"/>
      <c r="AE77" s="26"/>
      <c r="AF77" s="26"/>
      <c r="AG77" s="26"/>
      <c r="AH77" s="26"/>
      <c r="AI77" s="26"/>
      <c r="AJ77" s="26"/>
      <c r="AK77" s="26"/>
      <c r="AL77" s="26"/>
      <c r="AM77" s="26"/>
      <c r="AN77" s="26"/>
      <c r="AO77" s="25">
        <v>19.36</v>
      </c>
      <c r="AP77" s="26"/>
      <c r="AQ77" s="26"/>
      <c r="AR77" s="26"/>
      <c r="AS77" s="26"/>
      <c r="AT77" s="26"/>
      <c r="AU77" s="26"/>
      <c r="AV77" s="26"/>
      <c r="AW77" s="26"/>
      <c r="AX77" s="26"/>
      <c r="AY77" s="26"/>
      <c r="AZ77" s="26"/>
      <c r="BA77" s="26"/>
      <c r="BB77" s="26"/>
      <c r="BC77" s="26"/>
    </row>
    <row r="78" spans="1:55" ht="13.5" customHeight="1">
      <c r="A78" s="24" t="s">
        <v>2296</v>
      </c>
      <c r="B78" s="25">
        <v>89.04</v>
      </c>
      <c r="C78" s="25">
        <v>77.4</v>
      </c>
      <c r="D78" s="25">
        <v>71.79</v>
      </c>
      <c r="E78" s="25">
        <v>72.14</v>
      </c>
      <c r="F78" s="25">
        <v>87.74</v>
      </c>
      <c r="G78" s="25">
        <v>71.81</v>
      </c>
      <c r="H78" s="25">
        <v>44.33</v>
      </c>
      <c r="I78" s="25">
        <v>25.48</v>
      </c>
      <c r="J78" s="26"/>
      <c r="K78" s="26"/>
      <c r="L78" s="25">
        <v>87.97</v>
      </c>
      <c r="M78" s="25">
        <v>49.81</v>
      </c>
      <c r="N78" s="25">
        <v>39.99</v>
      </c>
      <c r="O78" s="26"/>
      <c r="P78" s="25">
        <v>21.24</v>
      </c>
      <c r="Q78" s="26"/>
      <c r="R78" s="26"/>
      <c r="S78" s="26"/>
      <c r="T78" s="25">
        <v>65.02</v>
      </c>
      <c r="U78" s="26"/>
      <c r="V78" s="25">
        <v>19.66</v>
      </c>
      <c r="W78" s="26"/>
      <c r="X78" s="26"/>
      <c r="Y78" s="26"/>
      <c r="Z78" s="26"/>
      <c r="AA78" s="26"/>
      <c r="AB78" s="26"/>
      <c r="AC78" s="26"/>
      <c r="AD78" s="26"/>
      <c r="AE78" s="26"/>
      <c r="AF78" s="26"/>
      <c r="AG78" s="26"/>
      <c r="AH78" s="26"/>
      <c r="AI78" s="25">
        <v>18.81</v>
      </c>
      <c r="AJ78" s="26"/>
      <c r="AK78" s="26"/>
      <c r="AL78" s="26"/>
      <c r="AM78" s="26"/>
      <c r="AN78" s="26"/>
      <c r="AO78" s="25">
        <v>26.49</v>
      </c>
      <c r="AP78" s="26"/>
      <c r="AQ78" s="26"/>
      <c r="AR78" s="26"/>
      <c r="AS78" s="26"/>
      <c r="AT78" s="26"/>
      <c r="AU78" s="26"/>
      <c r="AV78" s="26"/>
      <c r="AW78" s="26"/>
      <c r="AX78" s="26"/>
      <c r="AY78" s="26"/>
      <c r="AZ78" s="26"/>
      <c r="BA78" s="26"/>
      <c r="BB78" s="26"/>
      <c r="BC78" s="26"/>
    </row>
    <row r="79" spans="1:55" ht="13.5" customHeight="1">
      <c r="A79" s="24" t="s">
        <v>2354</v>
      </c>
      <c r="B79" s="26"/>
      <c r="C79" s="26"/>
      <c r="D79" s="25">
        <v>192.93</v>
      </c>
      <c r="E79" s="25">
        <v>135.46</v>
      </c>
      <c r="F79" s="25">
        <v>117.32</v>
      </c>
      <c r="G79" s="25">
        <v>73.85</v>
      </c>
      <c r="H79" s="26"/>
      <c r="I79" s="25">
        <v>20.49</v>
      </c>
      <c r="J79" s="26"/>
      <c r="K79" s="26"/>
      <c r="L79" s="25">
        <v>136.81</v>
      </c>
      <c r="M79" s="26"/>
      <c r="N79" s="26"/>
      <c r="O79" s="26"/>
      <c r="P79" s="26"/>
      <c r="Q79" s="26"/>
      <c r="R79" s="26"/>
      <c r="S79" s="25">
        <v>24.41</v>
      </c>
      <c r="T79" s="26"/>
      <c r="U79" s="26"/>
      <c r="V79" s="26"/>
      <c r="W79" s="25">
        <v>75.28</v>
      </c>
      <c r="X79" s="26"/>
      <c r="Y79" s="26"/>
      <c r="Z79" s="25">
        <v>8</v>
      </c>
      <c r="AA79" s="26"/>
      <c r="AB79" s="26"/>
      <c r="AC79" s="26"/>
      <c r="AD79" s="26"/>
      <c r="AE79" s="25">
        <v>24</v>
      </c>
      <c r="AF79" s="25">
        <v>58.22</v>
      </c>
      <c r="AG79" s="26"/>
      <c r="AH79" s="26"/>
      <c r="AI79" s="26"/>
      <c r="AJ79" s="26"/>
      <c r="AK79" s="26"/>
      <c r="AL79" s="26"/>
      <c r="AM79" s="26"/>
      <c r="AN79" s="26"/>
      <c r="AO79" s="25">
        <v>61.57</v>
      </c>
      <c r="AP79" s="26"/>
      <c r="AQ79" s="26"/>
      <c r="AR79" s="26"/>
      <c r="AS79" s="26"/>
      <c r="AT79" s="26"/>
      <c r="AU79" s="26"/>
      <c r="AV79" s="26"/>
      <c r="AW79" s="26"/>
      <c r="AX79" s="26"/>
      <c r="AY79" s="26"/>
      <c r="AZ79" s="26"/>
      <c r="BA79" s="26"/>
      <c r="BB79" s="26"/>
      <c r="BC79" s="26"/>
    </row>
    <row r="80" spans="1:55" ht="13.5" customHeight="1">
      <c r="A80" s="24" t="s">
        <v>2355</v>
      </c>
      <c r="B80" s="26"/>
      <c r="C80" s="26" t="s">
        <v>2525</v>
      </c>
      <c r="D80" s="25">
        <v>180.89</v>
      </c>
      <c r="E80" s="25">
        <v>109.03</v>
      </c>
      <c r="F80" s="26"/>
      <c r="G80" s="25">
        <v>57.29</v>
      </c>
      <c r="H80" s="26"/>
      <c r="I80" s="26"/>
      <c r="J80" s="25">
        <v>51.74</v>
      </c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26"/>
      <c r="AG80" s="26"/>
      <c r="AH80" s="26"/>
      <c r="AI80" s="26"/>
      <c r="AJ80" s="26"/>
      <c r="AK80" s="26"/>
      <c r="AL80" s="26"/>
      <c r="AM80" s="26"/>
      <c r="AN80" s="26"/>
      <c r="AO80" s="25">
        <v>27.56</v>
      </c>
      <c r="AP80" s="26"/>
      <c r="AQ80" s="26"/>
      <c r="AR80" s="26"/>
      <c r="AS80" s="26"/>
      <c r="AT80" s="26"/>
      <c r="AU80" s="26"/>
      <c r="AV80" s="26"/>
      <c r="AW80" s="26"/>
      <c r="AX80" s="26"/>
      <c r="AY80" s="26"/>
      <c r="AZ80" s="26"/>
      <c r="BA80" s="26"/>
      <c r="BB80" s="26"/>
      <c r="BC80" s="26"/>
    </row>
    <row r="81" spans="1:55" ht="13.5" customHeight="1">
      <c r="A81" s="24" t="s">
        <v>2356</v>
      </c>
      <c r="B81" s="26"/>
      <c r="C81" s="25">
        <v>105.09</v>
      </c>
      <c r="D81" s="25">
        <v>137.16</v>
      </c>
      <c r="E81" s="25">
        <v>72.65</v>
      </c>
      <c r="F81" s="26"/>
      <c r="G81" s="25">
        <v>38.65</v>
      </c>
      <c r="H81" s="26"/>
      <c r="I81" s="26"/>
      <c r="J81" s="26"/>
      <c r="K81" s="26"/>
      <c r="L81" s="26"/>
      <c r="M81" s="26"/>
      <c r="N81" s="25">
        <v>29.24</v>
      </c>
      <c r="O81" s="26"/>
      <c r="P81" s="26"/>
      <c r="Q81" s="26"/>
      <c r="R81" s="26"/>
      <c r="S81" s="26"/>
      <c r="T81" s="26"/>
      <c r="U81" s="26"/>
      <c r="V81" s="26"/>
      <c r="W81" s="26"/>
      <c r="X81" s="25">
        <v>26.66</v>
      </c>
      <c r="Y81" s="26"/>
      <c r="Z81" s="26"/>
      <c r="AA81" s="26"/>
      <c r="AB81" s="26"/>
      <c r="AC81" s="26"/>
      <c r="AD81" s="26"/>
      <c r="AE81" s="26"/>
      <c r="AF81" s="26"/>
      <c r="AG81" s="26"/>
      <c r="AH81" s="26"/>
      <c r="AI81" s="26"/>
      <c r="AJ81" s="26"/>
      <c r="AK81" s="26"/>
      <c r="AL81" s="26"/>
      <c r="AM81" s="26"/>
      <c r="AN81" s="26"/>
      <c r="AO81" s="25">
        <v>22.96</v>
      </c>
      <c r="AP81" s="26"/>
      <c r="AQ81" s="26"/>
      <c r="AR81" s="26"/>
      <c r="AS81" s="26"/>
      <c r="AT81" s="26"/>
      <c r="AU81" s="26"/>
      <c r="AV81" s="26"/>
      <c r="AW81" s="26"/>
      <c r="AX81" s="26"/>
      <c r="AY81" s="26"/>
      <c r="AZ81" s="26"/>
      <c r="BA81" s="26"/>
      <c r="BB81" s="26"/>
      <c r="BC81" s="26"/>
    </row>
    <row r="82" spans="1:55" ht="13.5" customHeight="1">
      <c r="A82" s="24" t="s">
        <v>2357</v>
      </c>
      <c r="B82" s="25">
        <v>106.08</v>
      </c>
      <c r="C82" s="25">
        <v>103.79</v>
      </c>
      <c r="D82" s="25">
        <v>78.96</v>
      </c>
      <c r="E82" s="25">
        <v>36.83</v>
      </c>
      <c r="F82" s="25">
        <v>59.82</v>
      </c>
      <c r="G82" s="26"/>
      <c r="H82" s="26"/>
      <c r="I82" s="26"/>
      <c r="J82" s="25">
        <v>54.68</v>
      </c>
      <c r="K82" s="26"/>
      <c r="L82" s="25">
        <v>60.18</v>
      </c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  <c r="AG82" s="26"/>
      <c r="AH82" s="26"/>
      <c r="AI82" s="26"/>
      <c r="AJ82" s="26"/>
      <c r="AK82" s="26"/>
      <c r="AL82" s="26"/>
      <c r="AM82" s="26"/>
      <c r="AN82" s="26"/>
      <c r="AO82" s="25">
        <v>17.82</v>
      </c>
      <c r="AP82" s="26"/>
      <c r="AQ82" s="26"/>
      <c r="AR82" s="26"/>
      <c r="AS82" s="26"/>
      <c r="AT82" s="26"/>
      <c r="AU82" s="26"/>
      <c r="AV82" s="26"/>
      <c r="AW82" s="26"/>
      <c r="AX82" s="26"/>
      <c r="AY82" s="26"/>
      <c r="AZ82" s="26"/>
      <c r="BA82" s="26"/>
      <c r="BB82" s="26"/>
      <c r="BC82" s="26"/>
    </row>
    <row r="83" spans="1:55" ht="13.5" customHeight="1">
      <c r="A83" s="24" t="s">
        <v>2358</v>
      </c>
      <c r="B83" s="25">
        <v>63.3</v>
      </c>
      <c r="C83" s="25">
        <v>69.89</v>
      </c>
      <c r="D83" s="26"/>
      <c r="E83" s="25">
        <v>35.64</v>
      </c>
      <c r="F83" s="26"/>
      <c r="G83" s="25">
        <v>73</v>
      </c>
      <c r="H83" s="26"/>
      <c r="I83" s="26"/>
      <c r="J83" s="26"/>
      <c r="K83" s="26"/>
      <c r="L83" s="25">
        <v>99.36</v>
      </c>
      <c r="M83" s="26"/>
      <c r="N83" s="26"/>
      <c r="O83" s="26"/>
      <c r="P83" s="26"/>
      <c r="Q83" s="26"/>
      <c r="R83" s="26"/>
      <c r="S83" s="26"/>
      <c r="T83" s="26"/>
      <c r="U83" s="26"/>
      <c r="V83" s="25">
        <v>24</v>
      </c>
      <c r="W83" s="26"/>
      <c r="X83" s="26"/>
      <c r="Y83" s="26"/>
      <c r="Z83" s="26"/>
      <c r="AA83" s="26"/>
      <c r="AB83" s="25">
        <v>93.13</v>
      </c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5">
        <v>12.16</v>
      </c>
      <c r="AP83" s="26"/>
      <c r="AQ83" s="26"/>
      <c r="AR83" s="26"/>
      <c r="AS83" s="26"/>
      <c r="AT83" s="26"/>
      <c r="AU83" s="26"/>
      <c r="AV83" s="26"/>
      <c r="AW83" s="26"/>
      <c r="AX83" s="26"/>
      <c r="AY83" s="26"/>
      <c r="AZ83" s="26"/>
      <c r="BA83" s="26"/>
      <c r="BB83" s="26"/>
      <c r="BC83" s="26"/>
    </row>
    <row r="84" spans="1:55" ht="13.5" customHeight="1">
      <c r="A84" s="24" t="s">
        <v>2359</v>
      </c>
      <c r="B84" s="26"/>
      <c r="C84" s="25">
        <v>5.24</v>
      </c>
      <c r="D84" s="25">
        <v>42.23</v>
      </c>
      <c r="E84" s="25">
        <v>21</v>
      </c>
      <c r="F84" s="26"/>
      <c r="G84" s="25">
        <v>47.08</v>
      </c>
      <c r="H84" s="26"/>
      <c r="I84" s="26"/>
      <c r="J84" s="25">
        <v>14.39</v>
      </c>
      <c r="K84" s="26"/>
      <c r="L84" s="25">
        <v>43.25</v>
      </c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5">
        <v>22.38</v>
      </c>
      <c r="Y84" s="26"/>
      <c r="Z84" s="26"/>
      <c r="AA84" s="26"/>
      <c r="AB84" s="26"/>
      <c r="AC84" s="26"/>
      <c r="AD84" s="26"/>
      <c r="AE84" s="26"/>
      <c r="AF84" s="26"/>
      <c r="AG84" s="26"/>
      <c r="AH84" s="26"/>
      <c r="AI84" s="26"/>
      <c r="AJ84" s="26"/>
      <c r="AK84" s="26"/>
      <c r="AL84" s="26"/>
      <c r="AM84" s="26"/>
      <c r="AN84" s="26"/>
      <c r="AO84" s="25">
        <v>11.16</v>
      </c>
      <c r="AP84" s="26"/>
      <c r="AQ84" s="26"/>
      <c r="AR84" s="26"/>
      <c r="AS84" s="26"/>
      <c r="AT84" s="26"/>
      <c r="AU84" s="26"/>
      <c r="AV84" s="26"/>
      <c r="AW84" s="26"/>
      <c r="AX84" s="26"/>
      <c r="AY84" s="26"/>
      <c r="AZ84" s="26"/>
      <c r="BA84" s="26"/>
      <c r="BB84" s="26"/>
      <c r="BC84" s="26"/>
    </row>
    <row r="85" spans="1:55" ht="13.5" customHeight="1">
      <c r="A85" s="24" t="s">
        <v>2360</v>
      </c>
      <c r="B85" s="25">
        <v>31.16</v>
      </c>
      <c r="C85" s="25">
        <v>17</v>
      </c>
      <c r="D85" s="25">
        <v>39.71</v>
      </c>
      <c r="E85" s="26"/>
      <c r="F85" s="26"/>
      <c r="G85" s="25">
        <v>41.18</v>
      </c>
      <c r="H85" s="26"/>
      <c r="I85" s="26"/>
      <c r="J85" s="26"/>
      <c r="K85" s="26"/>
      <c r="L85" s="25">
        <v>45.66</v>
      </c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5">
        <v>56.75</v>
      </c>
      <c r="AC85" s="26"/>
      <c r="AD85" s="26"/>
      <c r="AE85" s="26"/>
      <c r="AF85" s="26"/>
      <c r="AG85" s="26"/>
      <c r="AH85" s="26"/>
      <c r="AI85" s="26"/>
      <c r="AJ85" s="26"/>
      <c r="AK85" s="26"/>
      <c r="AL85" s="26"/>
      <c r="AM85" s="26"/>
      <c r="AN85" s="26"/>
      <c r="AO85" s="26"/>
      <c r="AP85" s="26"/>
      <c r="AQ85" s="26"/>
      <c r="AR85" s="26"/>
      <c r="AS85" s="26"/>
      <c r="AT85" s="26"/>
      <c r="AU85" s="26"/>
      <c r="AV85" s="26"/>
      <c r="AW85" s="26"/>
      <c r="AX85" s="26"/>
      <c r="AY85" s="26"/>
      <c r="AZ85" s="26"/>
      <c r="BA85" s="26"/>
      <c r="BB85" s="26"/>
      <c r="BC85" s="26"/>
    </row>
    <row r="86" spans="1:55" ht="13.5" customHeight="1">
      <c r="A86" s="24" t="s">
        <v>2361</v>
      </c>
      <c r="B86" s="26"/>
      <c r="C86" s="26"/>
      <c r="D86" s="26"/>
      <c r="E86" s="25">
        <v>56.65</v>
      </c>
      <c r="F86" s="26"/>
      <c r="G86" s="25">
        <v>18</v>
      </c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  <c r="AG86" s="26"/>
      <c r="AH86" s="26"/>
      <c r="AI86" s="26"/>
      <c r="AJ86" s="26"/>
      <c r="AK86" s="26"/>
      <c r="AL86" s="26"/>
      <c r="AM86" s="26"/>
      <c r="AN86" s="26"/>
      <c r="AO86" s="26"/>
      <c r="AP86" s="26"/>
      <c r="AQ86" s="26"/>
      <c r="AR86" s="26"/>
      <c r="AS86" s="26"/>
      <c r="AT86" s="26"/>
      <c r="AU86" s="26"/>
      <c r="AV86" s="26"/>
      <c r="AW86" s="26"/>
      <c r="AX86" s="26"/>
      <c r="AY86" s="26"/>
      <c r="AZ86" s="26"/>
      <c r="BA86" s="26"/>
      <c r="BB86" s="26"/>
      <c r="BC86" s="26"/>
    </row>
    <row r="87" spans="1:55" ht="13.5" customHeight="1">
      <c r="A87" s="24" t="s">
        <v>2362</v>
      </c>
      <c r="B87" s="25">
        <v>82.64</v>
      </c>
      <c r="C87" s="25">
        <v>49.75</v>
      </c>
      <c r="D87" s="25">
        <v>8</v>
      </c>
      <c r="E87" s="25">
        <v>29</v>
      </c>
      <c r="F87" s="25">
        <v>48.8</v>
      </c>
      <c r="G87" s="25">
        <v>5.63</v>
      </c>
      <c r="H87" s="26"/>
      <c r="I87" s="26"/>
      <c r="J87" s="25">
        <v>63.77</v>
      </c>
      <c r="K87" s="26"/>
      <c r="L87" s="25">
        <v>89.72</v>
      </c>
      <c r="M87" s="25">
        <v>44.28</v>
      </c>
      <c r="N87" s="25">
        <v>20.47</v>
      </c>
      <c r="O87" s="26"/>
      <c r="P87" s="25">
        <v>20.99</v>
      </c>
      <c r="Q87" s="26"/>
      <c r="R87" s="26"/>
      <c r="S87" s="26"/>
      <c r="T87" s="26"/>
      <c r="U87" s="26"/>
      <c r="V87" s="25">
        <v>60.29</v>
      </c>
      <c r="W87" s="25">
        <v>28.43</v>
      </c>
      <c r="X87" s="25">
        <v>40.73</v>
      </c>
      <c r="Y87" s="25">
        <v>39.81</v>
      </c>
      <c r="Z87" s="25">
        <v>34.71</v>
      </c>
      <c r="AA87" s="26"/>
      <c r="AB87" s="25">
        <v>94.7</v>
      </c>
      <c r="AC87" s="26"/>
      <c r="AD87" s="26"/>
      <c r="AE87" s="26"/>
      <c r="AF87" s="25">
        <v>47.97</v>
      </c>
      <c r="AG87" s="26"/>
      <c r="AH87" s="26"/>
      <c r="AI87" s="26"/>
      <c r="AJ87" s="26"/>
      <c r="AK87" s="26"/>
      <c r="AL87" s="25">
        <v>11</v>
      </c>
      <c r="AM87" s="26"/>
      <c r="AN87" s="26"/>
      <c r="AO87" s="25">
        <v>21.49</v>
      </c>
      <c r="AP87" s="26"/>
      <c r="AQ87" s="26"/>
      <c r="AR87" s="26"/>
      <c r="AS87" s="26"/>
      <c r="AT87" s="26"/>
      <c r="AU87" s="26"/>
      <c r="AV87" s="26"/>
      <c r="AW87" s="26"/>
      <c r="AX87" s="26"/>
      <c r="AY87" s="26"/>
      <c r="AZ87" s="26"/>
      <c r="BA87" s="26"/>
      <c r="BB87" s="26"/>
      <c r="BC87" s="26"/>
    </row>
    <row r="88" spans="1:55" ht="13.5" customHeight="1">
      <c r="A88" s="24" t="s">
        <v>2363</v>
      </c>
      <c r="B88" s="26"/>
      <c r="C88" s="25">
        <v>31.32</v>
      </c>
      <c r="D88" s="25">
        <v>12.75</v>
      </c>
      <c r="E88" s="25">
        <v>17.24</v>
      </c>
      <c r="F88" s="25">
        <v>56.27</v>
      </c>
      <c r="G88" s="25">
        <v>18.48</v>
      </c>
      <c r="H88" s="26"/>
      <c r="I88" s="25">
        <v>4.75</v>
      </c>
      <c r="J88" s="25">
        <v>28.02</v>
      </c>
      <c r="K88" s="25">
        <v>31.63</v>
      </c>
      <c r="L88" s="25">
        <v>74.14</v>
      </c>
      <c r="M88" s="26"/>
      <c r="N88" s="26"/>
      <c r="O88" s="26"/>
      <c r="P88" s="26"/>
      <c r="Q88" s="26"/>
      <c r="R88" s="26"/>
      <c r="S88" s="26"/>
      <c r="T88" s="26"/>
      <c r="U88" s="25">
        <v>10.99</v>
      </c>
      <c r="V88" s="25">
        <v>20.69</v>
      </c>
      <c r="W88" s="25">
        <v>38.99</v>
      </c>
      <c r="X88" s="26"/>
      <c r="Y88" s="26"/>
      <c r="Z88" s="26"/>
      <c r="AA88" s="26"/>
      <c r="AB88" s="26"/>
      <c r="AC88" s="26"/>
      <c r="AD88" s="26"/>
      <c r="AE88" s="26"/>
      <c r="AF88" s="26"/>
      <c r="AG88" s="26"/>
      <c r="AH88" s="26"/>
      <c r="AI88" s="26"/>
      <c r="AJ88" s="26"/>
      <c r="AK88" s="26"/>
      <c r="AL88" s="26"/>
      <c r="AM88" s="26"/>
      <c r="AN88" s="26"/>
      <c r="AO88" s="25">
        <v>19.16</v>
      </c>
      <c r="AP88" s="26"/>
      <c r="AQ88" s="26"/>
      <c r="AR88" s="26"/>
      <c r="AS88" s="26"/>
      <c r="AT88" s="26"/>
      <c r="AU88" s="26"/>
      <c r="AV88" s="26"/>
      <c r="AW88" s="26"/>
      <c r="AX88" s="26"/>
      <c r="AY88" s="26"/>
      <c r="AZ88" s="26"/>
      <c r="BA88" s="26"/>
      <c r="BB88" s="26"/>
      <c r="BC88" s="26"/>
    </row>
    <row r="89" spans="1:55" ht="13.5" customHeight="1">
      <c r="A89" s="24" t="s">
        <v>2364</v>
      </c>
      <c r="B89" s="25">
        <v>63.53</v>
      </c>
      <c r="C89" s="25">
        <v>23.48</v>
      </c>
      <c r="D89" s="26"/>
      <c r="E89" s="26"/>
      <c r="F89" s="25">
        <v>13.19</v>
      </c>
      <c r="G89" s="25">
        <v>8</v>
      </c>
      <c r="H89" s="26"/>
      <c r="I89" s="26"/>
      <c r="J89" s="26"/>
      <c r="K89" s="26"/>
      <c r="L89" s="25">
        <v>61.56</v>
      </c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  <c r="AF89" s="26"/>
      <c r="AG89" s="26"/>
      <c r="AH89" s="26"/>
      <c r="AI89" s="26"/>
      <c r="AJ89" s="26"/>
      <c r="AK89" s="26"/>
      <c r="AL89" s="26"/>
      <c r="AM89" s="26"/>
      <c r="AN89" s="26"/>
      <c r="AO89" s="25">
        <v>10</v>
      </c>
      <c r="AP89" s="26"/>
      <c r="AQ89" s="26"/>
      <c r="AR89" s="26"/>
      <c r="AS89" s="26"/>
      <c r="AT89" s="26"/>
      <c r="AU89" s="26"/>
      <c r="AV89" s="26"/>
      <c r="AW89" s="26"/>
      <c r="AX89" s="26"/>
      <c r="AY89" s="26"/>
      <c r="AZ89" s="26"/>
      <c r="BA89" s="26"/>
      <c r="BB89" s="26"/>
      <c r="BC89" s="26"/>
    </row>
    <row r="90" spans="1:55" ht="13.5" customHeight="1">
      <c r="A90" s="24" t="s">
        <v>2365</v>
      </c>
      <c r="B90" s="26"/>
      <c r="C90" s="25">
        <v>7</v>
      </c>
      <c r="D90" s="25">
        <v>58.48</v>
      </c>
      <c r="E90" s="26"/>
      <c r="F90" s="25">
        <v>12</v>
      </c>
      <c r="G90" s="26"/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5">
        <v>32.44</v>
      </c>
      <c r="W90" s="26"/>
      <c r="X90" s="26"/>
      <c r="Y90" s="25">
        <v>50.49</v>
      </c>
      <c r="Z90" s="25">
        <v>12</v>
      </c>
      <c r="AA90" s="26"/>
      <c r="AB90" s="26"/>
      <c r="AC90" s="26"/>
      <c r="AD90" s="26"/>
      <c r="AE90" s="26"/>
      <c r="AF90" s="25">
        <v>6</v>
      </c>
      <c r="AG90" s="26"/>
      <c r="AH90" s="26"/>
      <c r="AI90" s="26"/>
      <c r="AJ90" s="26"/>
      <c r="AK90" s="26"/>
      <c r="AL90" s="26"/>
      <c r="AM90" s="26"/>
      <c r="AN90" s="26"/>
      <c r="AO90" s="25">
        <v>10.99</v>
      </c>
      <c r="AP90" s="26"/>
      <c r="AQ90" s="25">
        <v>54.56</v>
      </c>
      <c r="AR90" s="26"/>
      <c r="AS90" s="26"/>
      <c r="AT90" s="26"/>
      <c r="AU90" s="26"/>
      <c r="AV90" s="26"/>
      <c r="AW90" s="26"/>
      <c r="AX90" s="26"/>
      <c r="AY90" s="26"/>
      <c r="AZ90" s="26"/>
      <c r="BA90" s="26"/>
      <c r="BB90" s="26"/>
      <c r="BC90" s="26"/>
    </row>
    <row r="91" spans="1:55" ht="13.5" customHeight="1">
      <c r="A91" s="24" t="s">
        <v>2366</v>
      </c>
      <c r="B91" s="26"/>
      <c r="C91" s="25">
        <v>11.99</v>
      </c>
      <c r="D91" s="26"/>
      <c r="E91" s="25">
        <v>106.95</v>
      </c>
      <c r="F91" s="26"/>
      <c r="G91" s="25">
        <v>46.4</v>
      </c>
      <c r="H91" s="26"/>
      <c r="I91" s="26"/>
      <c r="J91" s="25">
        <v>20.04</v>
      </c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5">
        <v>17.15</v>
      </c>
      <c r="Y91" s="26"/>
      <c r="Z91" s="26"/>
      <c r="AA91" s="26"/>
      <c r="AB91" s="26"/>
      <c r="AC91" s="26"/>
      <c r="AD91" s="26"/>
      <c r="AE91" s="26"/>
      <c r="AF91" s="26"/>
      <c r="AG91" s="26"/>
      <c r="AH91" s="26"/>
      <c r="AI91" s="26"/>
      <c r="AJ91" s="26"/>
      <c r="AK91" s="26"/>
      <c r="AL91" s="26"/>
      <c r="AM91" s="26"/>
      <c r="AN91" s="26"/>
      <c r="AO91" s="25">
        <v>28.81</v>
      </c>
      <c r="AP91" s="26"/>
      <c r="AQ91" s="26"/>
      <c r="AR91" s="26"/>
      <c r="AS91" s="26"/>
      <c r="AT91" s="26"/>
      <c r="AU91" s="26"/>
      <c r="AV91" s="26"/>
      <c r="AW91" s="26"/>
      <c r="AX91" s="26"/>
      <c r="AY91" s="26"/>
      <c r="AZ91" s="26"/>
      <c r="BA91" s="26"/>
      <c r="BB91" s="26"/>
      <c r="BC91" s="26"/>
    </row>
    <row r="92" spans="1:55" ht="13.5" customHeight="1">
      <c r="A92" s="24" t="s">
        <v>2367</v>
      </c>
      <c r="B92" s="25">
        <v>51.16</v>
      </c>
      <c r="C92" s="25">
        <v>40.48</v>
      </c>
      <c r="D92" s="26"/>
      <c r="E92" s="25">
        <v>11</v>
      </c>
      <c r="F92" s="26"/>
      <c r="G92" s="26"/>
      <c r="H92" s="26"/>
      <c r="I92" s="26"/>
      <c r="J92" s="26"/>
      <c r="K92" s="26"/>
      <c r="L92" s="26"/>
      <c r="M92" s="26"/>
      <c r="N92" s="26"/>
      <c r="O92" s="26"/>
      <c r="P92" s="26"/>
      <c r="Q92" s="26"/>
      <c r="R92" s="26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  <c r="AF92" s="26"/>
      <c r="AG92" s="26"/>
      <c r="AH92" s="26"/>
      <c r="AI92" s="26"/>
      <c r="AJ92" s="26"/>
      <c r="AK92" s="26"/>
      <c r="AL92" s="26"/>
      <c r="AM92" s="26"/>
      <c r="AN92" s="26"/>
      <c r="AO92" s="26"/>
      <c r="AP92" s="26"/>
      <c r="AQ92" s="26"/>
      <c r="AR92" s="26"/>
      <c r="AS92" s="26"/>
      <c r="AT92" s="26"/>
      <c r="AU92" s="26"/>
      <c r="AV92" s="26"/>
      <c r="AW92" s="26"/>
      <c r="AX92" s="26"/>
      <c r="AY92" s="26"/>
      <c r="AZ92" s="26"/>
      <c r="BA92" s="26"/>
      <c r="BB92" s="26"/>
      <c r="BC92" s="26"/>
    </row>
    <row r="93" spans="1:55" ht="13.5" customHeight="1">
      <c r="A93" s="24" t="s">
        <v>2368</v>
      </c>
      <c r="B93" s="25">
        <v>73.51</v>
      </c>
      <c r="C93" s="25">
        <v>66.14</v>
      </c>
      <c r="D93" s="25">
        <v>55.39</v>
      </c>
      <c r="E93" s="25">
        <v>92.82</v>
      </c>
      <c r="F93" s="26"/>
      <c r="G93" s="25">
        <v>54.97</v>
      </c>
      <c r="H93" s="26"/>
      <c r="I93" s="25">
        <v>32.64</v>
      </c>
      <c r="J93" s="26"/>
      <c r="K93" s="26"/>
      <c r="L93" s="25">
        <v>75.93</v>
      </c>
      <c r="M93" s="26"/>
      <c r="N93" s="26"/>
      <c r="O93" s="25">
        <v>25</v>
      </c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  <c r="AF93" s="26"/>
      <c r="AG93" s="25">
        <v>38.8</v>
      </c>
      <c r="AH93" s="26"/>
      <c r="AI93" s="26"/>
      <c r="AJ93" s="26"/>
      <c r="AK93" s="26"/>
      <c r="AL93" s="26"/>
      <c r="AM93" s="26"/>
      <c r="AN93" s="26"/>
      <c r="AO93" s="25">
        <v>7.16</v>
      </c>
      <c r="AP93" s="26"/>
      <c r="AQ93" s="26"/>
      <c r="AR93" s="26"/>
      <c r="AS93" s="26"/>
      <c r="AT93" s="26"/>
      <c r="AU93" s="26"/>
      <c r="AV93" s="26"/>
      <c r="AW93" s="26"/>
      <c r="AX93" s="26"/>
      <c r="AY93" s="26"/>
      <c r="AZ93" s="26"/>
      <c r="BA93" s="25">
        <v>45.3</v>
      </c>
      <c r="BB93" s="26"/>
      <c r="BC93" s="26"/>
    </row>
    <row r="94" spans="1:55" ht="13.5" customHeight="1">
      <c r="A94" s="24" t="s">
        <v>2369</v>
      </c>
      <c r="B94" s="25">
        <v>73.32</v>
      </c>
      <c r="C94" s="25">
        <v>12</v>
      </c>
      <c r="D94" s="26"/>
      <c r="E94" s="25">
        <v>6</v>
      </c>
      <c r="F94" s="26"/>
      <c r="G94" s="25">
        <v>30.74</v>
      </c>
      <c r="H94" s="26"/>
      <c r="I94" s="25">
        <v>14.98</v>
      </c>
      <c r="J94" s="25">
        <v>38.89</v>
      </c>
      <c r="K94" s="26"/>
      <c r="L94" s="25">
        <v>34.15</v>
      </c>
      <c r="M94" s="26"/>
      <c r="N94" s="26"/>
      <c r="O94" s="26"/>
      <c r="P94" s="26"/>
      <c r="Q94" s="26"/>
      <c r="R94" s="26"/>
      <c r="S94" s="26"/>
      <c r="T94" s="26"/>
      <c r="U94" s="26"/>
      <c r="V94" s="25">
        <v>45.44</v>
      </c>
      <c r="W94" s="26"/>
      <c r="X94" s="26"/>
      <c r="Y94" s="26"/>
      <c r="Z94" s="26"/>
      <c r="AA94" s="26"/>
      <c r="AB94" s="26"/>
      <c r="AC94" s="26"/>
      <c r="AD94" s="26"/>
      <c r="AE94" s="26"/>
      <c r="AF94" s="25">
        <v>45.36</v>
      </c>
      <c r="AG94" s="26"/>
      <c r="AH94" s="26"/>
      <c r="AI94" s="26"/>
      <c r="AJ94" s="26"/>
      <c r="AK94" s="26"/>
      <c r="AL94" s="26"/>
      <c r="AM94" s="26"/>
      <c r="AN94" s="26"/>
      <c r="AO94" s="26"/>
      <c r="AP94" s="26"/>
      <c r="AQ94" s="26"/>
      <c r="AR94" s="26"/>
      <c r="AS94" s="26"/>
      <c r="AT94" s="26"/>
      <c r="AU94" s="26"/>
      <c r="AV94" s="26"/>
      <c r="AW94" s="26"/>
      <c r="AX94" s="26"/>
      <c r="AY94" s="26"/>
      <c r="AZ94" s="26"/>
      <c r="BA94" s="26"/>
      <c r="BB94" s="26"/>
      <c r="BC94" s="26"/>
    </row>
    <row r="95" spans="1:55" ht="13.5" customHeight="1">
      <c r="A95" s="24" t="s">
        <v>2370</v>
      </c>
      <c r="B95" s="25">
        <v>19.98</v>
      </c>
      <c r="C95" s="25">
        <v>12.91</v>
      </c>
      <c r="D95" s="26"/>
      <c r="E95" s="26"/>
      <c r="F95" s="26"/>
      <c r="G95" s="26"/>
      <c r="H95" s="26"/>
      <c r="I95" s="26"/>
      <c r="J95" s="26"/>
      <c r="K95" s="26"/>
      <c r="L95" s="26"/>
      <c r="M95" s="26"/>
      <c r="N95" s="26"/>
      <c r="O95" s="26"/>
      <c r="P95" s="26"/>
      <c r="Q95" s="26"/>
      <c r="R95" s="26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  <c r="AF95" s="26"/>
      <c r="AG95" s="26"/>
      <c r="AH95" s="26"/>
      <c r="AI95" s="26"/>
      <c r="AJ95" s="26"/>
      <c r="AK95" s="26"/>
      <c r="AL95" s="26"/>
      <c r="AM95" s="26"/>
      <c r="AN95" s="26"/>
      <c r="AO95" s="26"/>
      <c r="AP95" s="26"/>
      <c r="AQ95" s="26"/>
      <c r="AR95" s="26"/>
      <c r="AS95" s="26"/>
      <c r="AT95" s="26"/>
      <c r="AU95" s="26"/>
      <c r="AV95" s="26"/>
      <c r="AW95" s="26"/>
      <c r="AX95" s="26"/>
      <c r="AY95" s="26"/>
      <c r="AZ95" s="26"/>
      <c r="BA95" s="26"/>
      <c r="BB95" s="26"/>
      <c r="BC95" s="26"/>
    </row>
    <row r="96" spans="1:55" ht="13.5" customHeight="1">
      <c r="A96" s="24" t="s">
        <v>2371</v>
      </c>
      <c r="B96" s="25">
        <v>31</v>
      </c>
      <c r="C96" s="25">
        <v>10</v>
      </c>
      <c r="D96" s="26"/>
      <c r="E96" s="25">
        <v>47.22</v>
      </c>
      <c r="F96" s="26"/>
      <c r="G96" s="26"/>
      <c r="H96" s="26"/>
      <c r="I96" s="26"/>
      <c r="J96" s="25">
        <v>30.38</v>
      </c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F96" s="26"/>
      <c r="AG96" s="26"/>
      <c r="AH96" s="26"/>
      <c r="AI96" s="26"/>
      <c r="AJ96" s="26"/>
      <c r="AK96" s="26"/>
      <c r="AL96" s="26"/>
      <c r="AM96" s="26"/>
      <c r="AN96" s="26"/>
      <c r="AO96" s="26"/>
      <c r="AP96" s="26"/>
      <c r="AQ96" s="26"/>
      <c r="AR96" s="26"/>
      <c r="AS96" s="26"/>
      <c r="AT96" s="26"/>
      <c r="AU96" s="26"/>
      <c r="AV96" s="26"/>
      <c r="AW96" s="26"/>
      <c r="AX96" s="26"/>
      <c r="AY96" s="26"/>
      <c r="AZ96" s="26"/>
      <c r="BA96" s="26"/>
      <c r="BB96" s="26"/>
      <c r="BC96" s="26"/>
    </row>
    <row r="97" spans="1:55" ht="13.5" customHeight="1">
      <c r="A97" s="24" t="s">
        <v>2372</v>
      </c>
      <c r="B97" s="26"/>
      <c r="C97" s="25">
        <v>10.56</v>
      </c>
      <c r="D97" s="25">
        <v>22.16</v>
      </c>
      <c r="E97" s="25">
        <v>106.56</v>
      </c>
      <c r="F97" s="26"/>
      <c r="G97" s="26"/>
      <c r="H97" s="26"/>
      <c r="I97" s="26"/>
      <c r="J97" s="26"/>
      <c r="K97" s="26"/>
      <c r="L97" s="25">
        <v>11.45</v>
      </c>
      <c r="M97" s="26"/>
      <c r="N97" s="26"/>
      <c r="O97" s="26"/>
      <c r="P97" s="26"/>
      <c r="Q97" s="26"/>
      <c r="R97" s="26"/>
      <c r="S97" s="26"/>
      <c r="T97" s="26"/>
      <c r="U97" s="26"/>
      <c r="V97" s="26"/>
      <c r="W97" s="26"/>
      <c r="X97" s="25">
        <v>18.81</v>
      </c>
      <c r="Y97" s="26"/>
      <c r="Z97" s="26"/>
      <c r="AA97" s="26"/>
      <c r="AB97" s="26"/>
      <c r="AC97" s="26"/>
      <c r="AD97" s="26"/>
      <c r="AE97" s="26"/>
      <c r="AF97" s="26"/>
      <c r="AG97" s="25">
        <v>36.81</v>
      </c>
      <c r="AH97" s="26"/>
      <c r="AI97" s="26"/>
      <c r="AJ97" s="26"/>
      <c r="AK97" s="26"/>
      <c r="AL97" s="26"/>
      <c r="AM97" s="26"/>
      <c r="AN97" s="26"/>
      <c r="AO97" s="26"/>
      <c r="AP97" s="26"/>
      <c r="AQ97" s="26"/>
      <c r="AR97" s="26"/>
      <c r="AS97" s="26"/>
      <c r="AT97" s="26"/>
      <c r="AU97" s="26"/>
      <c r="AV97" s="26"/>
      <c r="AW97" s="26"/>
      <c r="AX97" s="26"/>
      <c r="AY97" s="26"/>
      <c r="AZ97" s="26"/>
      <c r="BA97" s="26"/>
      <c r="BB97" s="26"/>
      <c r="BC97" s="26"/>
    </row>
    <row r="98" spans="1:55" ht="13.5" customHeight="1">
      <c r="A98" s="24" t="s">
        <v>2373</v>
      </c>
      <c r="B98" s="26"/>
      <c r="C98" s="25">
        <v>12.49</v>
      </c>
      <c r="D98" s="26"/>
      <c r="E98" s="26"/>
      <c r="F98" s="26"/>
      <c r="G98" s="26"/>
      <c r="H98" s="26"/>
      <c r="I98" s="26"/>
      <c r="J98" s="26"/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  <c r="AE98" s="26"/>
      <c r="AF98" s="26"/>
      <c r="AG98" s="26"/>
      <c r="AH98" s="26"/>
      <c r="AI98" s="26"/>
      <c r="AJ98" s="26"/>
      <c r="AK98" s="26"/>
      <c r="AL98" s="26"/>
      <c r="AM98" s="26"/>
      <c r="AN98" s="26"/>
      <c r="AO98" s="26"/>
      <c r="AP98" s="26"/>
      <c r="AQ98" s="26"/>
      <c r="AR98" s="26"/>
      <c r="AS98" s="26"/>
      <c r="AT98" s="26"/>
      <c r="AU98" s="26"/>
      <c r="AV98" s="26"/>
      <c r="AW98" s="26"/>
      <c r="AX98" s="26"/>
      <c r="AY98" s="26"/>
      <c r="AZ98" s="26"/>
      <c r="BA98" s="26"/>
      <c r="BB98" s="26"/>
      <c r="BC98" s="26"/>
    </row>
    <row r="99" spans="1:55" ht="13.5" customHeight="1">
      <c r="A99" s="24" t="s">
        <v>2374</v>
      </c>
      <c r="B99" s="26"/>
      <c r="C99" s="25">
        <v>32</v>
      </c>
      <c r="D99" s="25">
        <v>10.32</v>
      </c>
      <c r="E99" s="25">
        <v>44</v>
      </c>
      <c r="F99" s="26"/>
      <c r="G99" s="25">
        <v>51.81</v>
      </c>
      <c r="H99" s="25">
        <v>28.49</v>
      </c>
      <c r="I99" s="25">
        <v>5.33</v>
      </c>
      <c r="J99" s="26"/>
      <c r="K99" s="26"/>
      <c r="L99" s="25">
        <v>73.43</v>
      </c>
      <c r="M99" s="26"/>
      <c r="N99" s="26"/>
      <c r="O99" s="26"/>
      <c r="P99" s="26"/>
      <c r="Q99" s="26"/>
      <c r="R99" s="26"/>
      <c r="S99" s="25">
        <v>30.58</v>
      </c>
      <c r="T99" s="26"/>
      <c r="U99" s="26"/>
      <c r="V99" s="26"/>
      <c r="W99" s="26"/>
      <c r="X99" s="26"/>
      <c r="Y99" s="25">
        <v>52.33</v>
      </c>
      <c r="Z99" s="26"/>
      <c r="AA99" s="26"/>
      <c r="AB99" s="26"/>
      <c r="AC99" s="26"/>
      <c r="AD99" s="26"/>
      <c r="AE99" s="25">
        <v>17.15</v>
      </c>
      <c r="AF99" s="26"/>
      <c r="AG99" s="26"/>
      <c r="AH99" s="26"/>
      <c r="AI99" s="26"/>
      <c r="AJ99" s="26"/>
      <c r="AK99" s="26"/>
      <c r="AL99" s="25">
        <v>15.82</v>
      </c>
      <c r="AM99" s="26"/>
      <c r="AN99" s="26"/>
      <c r="AO99" s="25">
        <v>25.58</v>
      </c>
      <c r="AP99" s="26"/>
      <c r="AQ99" s="26"/>
      <c r="AR99" s="26"/>
      <c r="AS99" s="26"/>
      <c r="AT99" s="26"/>
      <c r="AU99" s="26"/>
      <c r="AV99" s="26"/>
      <c r="AW99" s="26"/>
      <c r="AX99" s="26"/>
      <c r="AY99" s="26"/>
      <c r="AZ99" s="26"/>
      <c r="BA99" s="26"/>
      <c r="BB99" s="26"/>
      <c r="BC99" s="26"/>
    </row>
    <row r="100" spans="1:55" ht="13.5" customHeight="1">
      <c r="A100" s="24" t="s">
        <v>2375</v>
      </c>
      <c r="B100" s="26"/>
      <c r="C100" s="25">
        <v>58.67</v>
      </c>
      <c r="D100" s="25">
        <v>41.91</v>
      </c>
      <c r="E100" s="25">
        <v>48</v>
      </c>
      <c r="F100" s="25">
        <v>73.65</v>
      </c>
      <c r="G100" s="25">
        <v>62.97</v>
      </c>
      <c r="H100" s="26"/>
      <c r="I100" s="25">
        <v>20.7</v>
      </c>
      <c r="J100" s="26"/>
      <c r="K100" s="26"/>
      <c r="L100" s="26"/>
      <c r="M100" s="26"/>
      <c r="N100" s="26"/>
      <c r="O100" s="26"/>
      <c r="P100" s="26"/>
      <c r="Q100" s="26"/>
      <c r="R100" s="26"/>
      <c r="S100" s="26"/>
      <c r="T100" s="26"/>
      <c r="U100" s="26"/>
      <c r="V100" s="26"/>
      <c r="W100" s="26"/>
      <c r="X100" s="26"/>
      <c r="Y100" s="26"/>
      <c r="Z100" s="26"/>
      <c r="AA100" s="26"/>
      <c r="AB100" s="26"/>
      <c r="AC100" s="26"/>
      <c r="AD100" s="26"/>
      <c r="AE100" s="26"/>
      <c r="AF100" s="26"/>
      <c r="AG100" s="26"/>
      <c r="AH100" s="26"/>
      <c r="AI100" s="26"/>
      <c r="AJ100" s="26"/>
      <c r="AK100" s="26"/>
      <c r="AL100" s="26"/>
      <c r="AM100" s="26"/>
      <c r="AN100" s="26"/>
      <c r="AO100" s="25">
        <v>17.58</v>
      </c>
      <c r="AP100" s="26"/>
      <c r="AQ100" s="26"/>
      <c r="AR100" s="26"/>
      <c r="AS100" s="26"/>
      <c r="AT100" s="26"/>
      <c r="AU100" s="26"/>
      <c r="AV100" s="26"/>
      <c r="AW100" s="26"/>
      <c r="AX100" s="26"/>
      <c r="AY100" s="26"/>
      <c r="AZ100" s="26"/>
      <c r="BA100" s="26"/>
      <c r="BB100" s="26"/>
      <c r="BC100" s="26"/>
    </row>
    <row r="101" spans="1:55" ht="13.5" customHeight="1">
      <c r="A101" s="24" t="s">
        <v>2376</v>
      </c>
      <c r="B101" s="26"/>
      <c r="C101" s="25">
        <v>19</v>
      </c>
      <c r="D101" s="25">
        <v>18.12</v>
      </c>
      <c r="E101" s="25">
        <v>46</v>
      </c>
      <c r="F101" s="26"/>
      <c r="G101" s="25">
        <v>62.03</v>
      </c>
      <c r="H101" s="25">
        <v>18</v>
      </c>
      <c r="I101" s="26"/>
      <c r="J101" s="26"/>
      <c r="K101" s="26"/>
      <c r="L101" s="26"/>
      <c r="M101" s="26"/>
      <c r="N101" s="26"/>
      <c r="O101" s="26"/>
      <c r="P101" s="26"/>
      <c r="Q101" s="26"/>
      <c r="R101" s="26"/>
      <c r="S101" s="25">
        <v>29.83</v>
      </c>
      <c r="T101" s="26"/>
      <c r="U101" s="26"/>
      <c r="V101" s="26"/>
      <c r="W101" s="26"/>
      <c r="X101" s="26"/>
      <c r="Y101" s="26"/>
      <c r="Z101" s="26"/>
      <c r="AA101" s="26"/>
      <c r="AB101" s="26"/>
      <c r="AC101" s="26"/>
      <c r="AD101" s="26"/>
      <c r="AE101" s="26"/>
      <c r="AF101" s="26"/>
      <c r="AG101" s="26"/>
      <c r="AH101" s="26"/>
      <c r="AI101" s="26"/>
      <c r="AJ101" s="26"/>
      <c r="AK101" s="26"/>
      <c r="AL101" s="26"/>
      <c r="AM101" s="26"/>
      <c r="AN101" s="26"/>
      <c r="AO101" s="25">
        <v>12.58</v>
      </c>
      <c r="AP101" s="26"/>
      <c r="AQ101" s="26"/>
      <c r="AR101" s="26"/>
      <c r="AS101" s="26"/>
      <c r="AT101" s="26"/>
      <c r="AU101" s="26"/>
      <c r="AV101" s="26"/>
      <c r="AW101" s="26"/>
      <c r="AX101" s="26"/>
      <c r="AY101" s="26"/>
      <c r="AZ101" s="26"/>
      <c r="BA101" s="26"/>
      <c r="BB101" s="26"/>
      <c r="BC101" s="26"/>
    </row>
    <row r="102" spans="1:55" ht="13.5" customHeight="1">
      <c r="A102" s="24" t="s">
        <v>2377</v>
      </c>
      <c r="B102" s="26"/>
      <c r="C102" s="25">
        <v>21.99</v>
      </c>
      <c r="D102" s="25">
        <v>32.56</v>
      </c>
      <c r="E102" s="25">
        <v>47.7</v>
      </c>
      <c r="F102" s="25">
        <v>68.61</v>
      </c>
      <c r="G102" s="25">
        <v>48.73</v>
      </c>
      <c r="H102" s="25">
        <v>10.82</v>
      </c>
      <c r="I102" s="26"/>
      <c r="J102" s="26"/>
      <c r="K102" s="26"/>
      <c r="L102" s="25">
        <v>64.97</v>
      </c>
      <c r="M102" s="26"/>
      <c r="N102" s="26"/>
      <c r="O102" s="26"/>
      <c r="P102" s="26"/>
      <c r="Q102" s="26"/>
      <c r="R102" s="25">
        <v>29.89</v>
      </c>
      <c r="S102" s="26"/>
      <c r="T102" s="26"/>
      <c r="U102" s="26"/>
      <c r="V102" s="25">
        <v>9.73</v>
      </c>
      <c r="W102" s="26"/>
      <c r="X102" s="26"/>
      <c r="Y102" s="26"/>
      <c r="Z102" s="26"/>
      <c r="AA102" s="26"/>
      <c r="AB102" s="26"/>
      <c r="AC102" s="26"/>
      <c r="AD102" s="26"/>
      <c r="AE102" s="26"/>
      <c r="AF102" s="26"/>
      <c r="AG102" s="26"/>
      <c r="AH102" s="26"/>
      <c r="AI102" s="26"/>
      <c r="AJ102" s="26"/>
      <c r="AK102" s="26"/>
      <c r="AL102" s="26"/>
      <c r="AM102" s="26"/>
      <c r="AN102" s="26"/>
      <c r="AO102" s="25">
        <v>12.66</v>
      </c>
      <c r="AP102" s="26"/>
      <c r="AQ102" s="26"/>
      <c r="AR102" s="26"/>
      <c r="AS102" s="26"/>
      <c r="AT102" s="26"/>
      <c r="AU102" s="26"/>
      <c r="AV102" s="26"/>
      <c r="AW102" s="26"/>
      <c r="AX102" s="26"/>
      <c r="AY102" s="26"/>
      <c r="AZ102" s="26"/>
      <c r="BA102" s="26"/>
      <c r="BB102" s="26"/>
      <c r="BC102" s="26"/>
    </row>
    <row r="103" spans="1:55" ht="13.5" customHeight="1">
      <c r="A103" s="24" t="s">
        <v>2378</v>
      </c>
      <c r="B103" s="26"/>
      <c r="C103" s="25">
        <v>45.4</v>
      </c>
      <c r="D103" s="25">
        <v>23.9</v>
      </c>
      <c r="E103" s="25">
        <v>7.5</v>
      </c>
      <c r="F103" s="25">
        <v>56.49</v>
      </c>
      <c r="G103" s="25">
        <v>28.82</v>
      </c>
      <c r="H103" s="26"/>
      <c r="I103" s="26"/>
      <c r="J103" s="25">
        <v>38.03</v>
      </c>
      <c r="K103" s="25">
        <v>29.06</v>
      </c>
      <c r="L103" s="25">
        <v>66.47</v>
      </c>
      <c r="M103" s="26"/>
      <c r="N103" s="26"/>
      <c r="O103" s="26"/>
      <c r="P103" s="26"/>
      <c r="Q103" s="26"/>
      <c r="R103" s="26"/>
      <c r="S103" s="26"/>
      <c r="T103" s="25">
        <v>20.48</v>
      </c>
      <c r="U103" s="26"/>
      <c r="V103" s="26"/>
      <c r="W103" s="26"/>
      <c r="X103" s="25">
        <v>28.91</v>
      </c>
      <c r="Y103" s="26"/>
      <c r="Z103" s="25">
        <v>3</v>
      </c>
      <c r="AA103" s="26"/>
      <c r="AB103" s="25">
        <v>110</v>
      </c>
      <c r="AC103" s="26"/>
      <c r="AD103" s="26"/>
      <c r="AE103" s="26"/>
      <c r="AF103" s="26"/>
      <c r="AG103" s="26"/>
      <c r="AH103" s="26"/>
      <c r="AI103" s="26"/>
      <c r="AJ103" s="26"/>
      <c r="AK103" s="26"/>
      <c r="AL103" s="26"/>
      <c r="AM103" s="26"/>
      <c r="AN103" s="26"/>
      <c r="AO103" s="25">
        <v>24.27</v>
      </c>
      <c r="AP103" s="26"/>
      <c r="AQ103" s="26"/>
      <c r="AR103" s="26"/>
      <c r="AS103" s="26"/>
      <c r="AT103" s="26"/>
      <c r="AU103" s="26"/>
      <c r="AV103" s="26"/>
      <c r="AW103" s="26"/>
      <c r="AX103" s="26"/>
      <c r="AY103" s="26"/>
      <c r="AZ103" s="26"/>
      <c r="BA103" s="26"/>
      <c r="BB103" s="26"/>
      <c r="BC103" s="26"/>
    </row>
    <row r="104" spans="1:55" ht="13.5" customHeight="1">
      <c r="A104" s="24" t="s">
        <v>2379</v>
      </c>
      <c r="B104" s="25">
        <v>46</v>
      </c>
      <c r="C104" s="25">
        <v>6</v>
      </c>
      <c r="D104" s="26"/>
      <c r="E104" s="26"/>
      <c r="F104" s="25">
        <v>35.13</v>
      </c>
      <c r="G104" s="25">
        <v>5.66</v>
      </c>
      <c r="H104" s="26"/>
      <c r="I104" s="26"/>
      <c r="J104" s="25">
        <v>20.41</v>
      </c>
      <c r="K104" s="26"/>
      <c r="L104" s="25">
        <v>38.74</v>
      </c>
      <c r="M104" s="26"/>
      <c r="N104" s="26"/>
      <c r="O104" s="26"/>
      <c r="P104" s="26"/>
      <c r="Q104" s="26"/>
      <c r="R104" s="26"/>
      <c r="S104" s="25">
        <v>55.66</v>
      </c>
      <c r="T104" s="25">
        <v>30.66</v>
      </c>
      <c r="U104" s="26"/>
      <c r="V104" s="26"/>
      <c r="W104" s="26"/>
      <c r="X104" s="25">
        <v>43.57</v>
      </c>
      <c r="Y104" s="25">
        <v>52.64</v>
      </c>
      <c r="Z104" s="25">
        <v>13.16</v>
      </c>
      <c r="AA104" s="26"/>
      <c r="AB104" s="26"/>
      <c r="AC104" s="26"/>
      <c r="AD104" s="26"/>
      <c r="AE104" s="26"/>
      <c r="AF104" s="26"/>
      <c r="AG104" s="26"/>
      <c r="AH104" s="26"/>
      <c r="AI104" s="26"/>
      <c r="AJ104" s="26"/>
      <c r="AK104" s="26"/>
      <c r="AL104" s="26"/>
      <c r="AM104" s="26"/>
      <c r="AN104" s="26"/>
      <c r="AO104" s="25">
        <v>4</v>
      </c>
      <c r="AP104" s="26"/>
      <c r="AQ104" s="26"/>
      <c r="AR104" s="26"/>
      <c r="AS104" s="26"/>
      <c r="AT104" s="26"/>
      <c r="AU104" s="26"/>
      <c r="AV104" s="26"/>
      <c r="AW104" s="26"/>
      <c r="AX104" s="26"/>
      <c r="AY104" s="26"/>
      <c r="AZ104" s="26"/>
      <c r="BA104" s="26"/>
      <c r="BB104" s="26"/>
      <c r="BC104" s="26"/>
    </row>
    <row r="105" spans="1:55" ht="13.5" customHeight="1">
      <c r="A105" s="24" t="s">
        <v>2380</v>
      </c>
      <c r="B105" s="26"/>
      <c r="C105" s="25">
        <v>11</v>
      </c>
      <c r="D105" s="25">
        <v>19.32</v>
      </c>
      <c r="E105" s="25">
        <v>39.41</v>
      </c>
      <c r="F105" s="25">
        <v>10</v>
      </c>
      <c r="G105" s="25">
        <v>8</v>
      </c>
      <c r="H105" s="26"/>
      <c r="I105" s="26"/>
      <c r="J105" s="25">
        <v>35.39</v>
      </c>
      <c r="K105" s="26"/>
      <c r="L105" s="25">
        <v>49.73</v>
      </c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5">
        <v>37.33</v>
      </c>
      <c r="Z105" s="26"/>
      <c r="AA105" s="26"/>
      <c r="AB105" s="26"/>
      <c r="AC105" s="26"/>
      <c r="AD105" s="26"/>
      <c r="AE105" s="26"/>
      <c r="AF105" s="26"/>
      <c r="AG105" s="26"/>
      <c r="AH105" s="26"/>
      <c r="AI105" s="26"/>
      <c r="AJ105" s="26"/>
      <c r="AK105" s="26"/>
      <c r="AL105" s="26"/>
      <c r="AM105" s="26"/>
      <c r="AN105" s="26"/>
      <c r="AO105" s="25">
        <v>6</v>
      </c>
      <c r="AP105" s="26"/>
      <c r="AQ105" s="26"/>
      <c r="AR105" s="26"/>
      <c r="AS105" s="26"/>
      <c r="AT105" s="26"/>
      <c r="AU105" s="26"/>
      <c r="AV105" s="26"/>
      <c r="AW105" s="26"/>
      <c r="AX105" s="26"/>
      <c r="AY105" s="26"/>
      <c r="AZ105" s="26"/>
      <c r="BA105" s="26"/>
      <c r="BB105" s="26"/>
      <c r="BC105" s="26"/>
    </row>
    <row r="106" spans="1:55" ht="13.5" customHeight="1">
      <c r="A106" s="24" t="s">
        <v>2381</v>
      </c>
      <c r="B106" s="26"/>
      <c r="C106" s="25">
        <v>50.62</v>
      </c>
      <c r="D106" s="25">
        <v>54</v>
      </c>
      <c r="E106" s="25">
        <v>13.74</v>
      </c>
      <c r="F106" s="26"/>
      <c r="G106" s="26"/>
      <c r="H106" s="26"/>
      <c r="I106" s="26"/>
      <c r="J106" s="26"/>
      <c r="K106" s="26"/>
      <c r="L106" s="25">
        <v>20.16</v>
      </c>
      <c r="M106" s="26"/>
      <c r="N106" s="26"/>
      <c r="O106" s="26"/>
      <c r="P106" s="26"/>
      <c r="Q106" s="26"/>
      <c r="R106" s="26"/>
      <c r="S106" s="26"/>
      <c r="T106" s="26"/>
      <c r="U106" s="26"/>
      <c r="V106" s="26"/>
      <c r="W106" s="26"/>
      <c r="X106" s="26"/>
      <c r="Y106" s="25">
        <v>8.5</v>
      </c>
      <c r="Z106" s="26"/>
      <c r="AA106" s="26"/>
      <c r="AB106" s="26"/>
      <c r="AC106" s="26"/>
      <c r="AD106" s="26"/>
      <c r="AE106" s="26"/>
      <c r="AF106" s="26"/>
      <c r="AG106" s="26"/>
      <c r="AH106" s="26"/>
      <c r="AI106" s="26"/>
      <c r="AJ106" s="26"/>
      <c r="AK106" s="26"/>
      <c r="AL106" s="26"/>
      <c r="AM106" s="26"/>
      <c r="AN106" s="26"/>
      <c r="AO106" s="25">
        <v>4</v>
      </c>
      <c r="AP106" s="25">
        <v>49.21</v>
      </c>
      <c r="AQ106" s="26"/>
      <c r="AR106" s="26"/>
      <c r="AS106" s="26"/>
      <c r="AT106" s="26"/>
      <c r="AU106" s="26"/>
      <c r="AV106" s="26"/>
      <c r="AW106" s="26"/>
      <c r="AX106" s="26"/>
      <c r="AY106" s="26"/>
      <c r="AZ106" s="26"/>
      <c r="BA106" s="26"/>
      <c r="BB106" s="26"/>
      <c r="BC106" s="26"/>
    </row>
    <row r="107" spans="1:55" ht="13.5" customHeight="1">
      <c r="A107" s="24" t="s">
        <v>2382</v>
      </c>
      <c r="B107" s="26"/>
      <c r="C107" s="25">
        <v>26.66</v>
      </c>
      <c r="D107" s="25">
        <v>40.66</v>
      </c>
      <c r="E107" s="25">
        <v>11</v>
      </c>
      <c r="F107" s="25">
        <v>60.81</v>
      </c>
      <c r="G107" s="26"/>
      <c r="H107" s="26"/>
      <c r="I107" s="26"/>
      <c r="J107" s="26"/>
      <c r="K107" s="26"/>
      <c r="L107" s="25">
        <v>64.23</v>
      </c>
      <c r="M107" s="26"/>
      <c r="N107" s="26"/>
      <c r="O107" s="26"/>
      <c r="P107" s="26"/>
      <c r="Q107" s="26"/>
      <c r="R107" s="25">
        <v>16.58</v>
      </c>
      <c r="S107" s="26"/>
      <c r="T107" s="26"/>
      <c r="U107" s="26"/>
      <c r="V107" s="26"/>
      <c r="W107" s="26"/>
      <c r="X107" s="26"/>
      <c r="Y107" s="26"/>
      <c r="Z107" s="26"/>
      <c r="AA107" s="26"/>
      <c r="AB107" s="26"/>
      <c r="AC107" s="26"/>
      <c r="AD107" s="26"/>
      <c r="AE107" s="26"/>
      <c r="AF107" s="26"/>
      <c r="AG107" s="26"/>
      <c r="AH107" s="26"/>
      <c r="AI107" s="26"/>
      <c r="AJ107" s="26"/>
      <c r="AK107" s="26"/>
      <c r="AL107" s="26"/>
      <c r="AM107" s="26"/>
      <c r="AN107" s="26"/>
      <c r="AO107" s="25">
        <v>4</v>
      </c>
      <c r="AP107" s="26"/>
      <c r="AQ107" s="26"/>
      <c r="AR107" s="26"/>
      <c r="AS107" s="26"/>
      <c r="AT107" s="26"/>
      <c r="AU107" s="26"/>
      <c r="AV107" s="26"/>
      <c r="AW107" s="26"/>
      <c r="AX107" s="26"/>
      <c r="AY107" s="26"/>
      <c r="AZ107" s="26"/>
      <c r="BA107" s="26"/>
      <c r="BB107" s="26"/>
      <c r="BC107" s="26"/>
    </row>
    <row r="108" spans="1:55" ht="13.5" customHeight="1">
      <c r="A108" s="24" t="s">
        <v>2383</v>
      </c>
      <c r="B108" s="25">
        <v>47.56</v>
      </c>
      <c r="C108" s="25">
        <v>28.41</v>
      </c>
      <c r="D108" s="26"/>
      <c r="E108" s="25">
        <v>21</v>
      </c>
      <c r="F108" s="25">
        <v>72.61</v>
      </c>
      <c r="G108" s="25">
        <v>37.72</v>
      </c>
      <c r="H108" s="25">
        <v>39.79</v>
      </c>
      <c r="I108" s="26"/>
      <c r="J108" s="25">
        <v>20.25</v>
      </c>
      <c r="K108" s="26"/>
      <c r="L108" s="26"/>
      <c r="M108" s="26"/>
      <c r="N108" s="26"/>
      <c r="O108" s="25">
        <v>68.82</v>
      </c>
      <c r="P108" s="26"/>
      <c r="Q108" s="26"/>
      <c r="R108" s="26"/>
      <c r="S108" s="26"/>
      <c r="T108" s="26"/>
      <c r="U108" s="25">
        <v>10.66</v>
      </c>
      <c r="V108" s="26"/>
      <c r="W108" s="26"/>
      <c r="X108" s="25">
        <v>12.4</v>
      </c>
      <c r="Y108" s="25">
        <v>8</v>
      </c>
      <c r="Z108" s="26"/>
      <c r="AA108" s="25">
        <v>25.48</v>
      </c>
      <c r="AB108" s="25">
        <v>28.24</v>
      </c>
      <c r="AC108" s="26"/>
      <c r="AD108" s="26"/>
      <c r="AE108" s="25">
        <v>43.31</v>
      </c>
      <c r="AF108" s="26"/>
      <c r="AG108" s="26"/>
      <c r="AH108" s="26"/>
      <c r="AI108" s="26"/>
      <c r="AJ108" s="26"/>
      <c r="AK108" s="26"/>
      <c r="AL108" s="26"/>
      <c r="AM108" s="26"/>
      <c r="AN108" s="26"/>
      <c r="AO108" s="25">
        <v>11</v>
      </c>
      <c r="AP108" s="26"/>
      <c r="AQ108" s="26"/>
      <c r="AR108" s="26"/>
      <c r="AS108" s="26"/>
      <c r="AT108" s="26"/>
      <c r="AU108" s="26"/>
      <c r="AV108" s="26"/>
      <c r="AW108" s="26"/>
      <c r="AX108" s="26"/>
      <c r="AY108" s="26"/>
      <c r="AZ108" s="26"/>
      <c r="BA108" s="26"/>
      <c r="BB108" s="26"/>
      <c r="BC108" s="26"/>
    </row>
    <row r="109" spans="1:55" ht="13.5" customHeight="1">
      <c r="A109" s="24" t="s">
        <v>2384</v>
      </c>
      <c r="B109" s="25">
        <v>44.26</v>
      </c>
      <c r="C109" s="25">
        <v>16</v>
      </c>
      <c r="D109" s="25">
        <v>48.02</v>
      </c>
      <c r="E109" s="25">
        <v>21.74</v>
      </c>
      <c r="F109" s="26"/>
      <c r="G109" s="25">
        <v>22.12</v>
      </c>
      <c r="H109" s="26"/>
      <c r="I109" s="26"/>
      <c r="J109" s="26"/>
      <c r="K109" s="26"/>
      <c r="L109" s="25">
        <v>42.74</v>
      </c>
      <c r="M109" s="26"/>
      <c r="N109" s="26"/>
      <c r="O109" s="26"/>
      <c r="P109" s="26"/>
      <c r="Q109" s="26"/>
      <c r="R109" s="25">
        <v>28</v>
      </c>
      <c r="S109" s="26"/>
      <c r="T109" s="26"/>
      <c r="U109" s="26"/>
      <c r="V109" s="25">
        <v>34.2</v>
      </c>
      <c r="W109" s="26"/>
      <c r="X109" s="26"/>
      <c r="Y109" s="26"/>
      <c r="Z109" s="26"/>
      <c r="AA109" s="26"/>
      <c r="AB109" s="26"/>
      <c r="AC109" s="26"/>
      <c r="AD109" s="26"/>
      <c r="AE109" s="26"/>
      <c r="AF109" s="26"/>
      <c r="AG109" s="26"/>
      <c r="AH109" s="26"/>
      <c r="AI109" s="26"/>
      <c r="AJ109" s="26"/>
      <c r="AK109" s="26"/>
      <c r="AL109" s="26"/>
      <c r="AM109" s="26"/>
      <c r="AN109" s="26"/>
      <c r="AO109" s="25">
        <v>4</v>
      </c>
      <c r="AP109" s="26"/>
      <c r="AQ109" s="26"/>
      <c r="AR109" s="26"/>
      <c r="AS109" s="26"/>
      <c r="AT109" s="26"/>
      <c r="AU109" s="26"/>
      <c r="AV109" s="26"/>
      <c r="AW109" s="26"/>
      <c r="AX109" s="26"/>
      <c r="AY109" s="26"/>
      <c r="AZ109" s="26"/>
      <c r="BA109" s="26"/>
      <c r="BB109" s="26"/>
      <c r="BC109" s="26"/>
    </row>
    <row r="110" spans="1:55" ht="13.5" customHeight="1">
      <c r="A110" s="24" t="s">
        <v>2391</v>
      </c>
      <c r="B110" s="26"/>
      <c r="C110" s="25">
        <v>13.66</v>
      </c>
      <c r="D110" s="26"/>
      <c r="E110" s="26"/>
      <c r="F110" s="26"/>
      <c r="G110" s="26"/>
      <c r="H110" s="26"/>
      <c r="I110" s="26"/>
      <c r="J110" s="26"/>
      <c r="K110" s="26"/>
      <c r="L110" s="25">
        <v>55.68</v>
      </c>
      <c r="M110" s="26"/>
      <c r="N110" s="26"/>
      <c r="O110" s="26"/>
      <c r="P110" s="26"/>
      <c r="Q110" s="26"/>
      <c r="R110" s="26"/>
      <c r="S110" s="26"/>
      <c r="T110" s="26"/>
      <c r="U110" s="26"/>
      <c r="V110" s="26"/>
      <c r="W110" s="26"/>
      <c r="X110" s="26"/>
      <c r="Y110" s="26"/>
      <c r="Z110" s="26"/>
      <c r="AA110" s="26"/>
      <c r="AB110" s="26"/>
      <c r="AC110" s="26"/>
      <c r="AD110" s="26"/>
      <c r="AE110" s="26"/>
      <c r="AF110" s="26"/>
      <c r="AG110" s="26"/>
      <c r="AH110" s="26"/>
      <c r="AI110" s="26"/>
      <c r="AJ110" s="26"/>
      <c r="AK110" s="26"/>
      <c r="AL110" s="26"/>
      <c r="AM110" s="26"/>
      <c r="AN110" s="26"/>
      <c r="AO110" s="26"/>
      <c r="AP110" s="26"/>
      <c r="AQ110" s="26"/>
      <c r="AR110" s="26"/>
      <c r="AS110" s="26"/>
      <c r="AT110" s="26"/>
      <c r="AU110" s="26"/>
      <c r="AV110" s="26"/>
      <c r="AW110" s="26"/>
      <c r="AX110" s="26"/>
      <c r="AY110" s="26"/>
      <c r="AZ110" s="26"/>
      <c r="BA110" s="26"/>
      <c r="BB110" s="26"/>
      <c r="BC110" s="26"/>
    </row>
    <row r="111" spans="1:55" ht="13.5" customHeight="1">
      <c r="A111" s="24" t="s">
        <v>2392</v>
      </c>
      <c r="B111" s="26"/>
      <c r="C111" s="25">
        <v>34.16</v>
      </c>
      <c r="D111" s="25">
        <v>213.43</v>
      </c>
      <c r="E111" s="26"/>
      <c r="F111" s="25">
        <v>15</v>
      </c>
      <c r="G111" s="26"/>
      <c r="H111" s="26"/>
      <c r="I111" s="25">
        <v>88.86</v>
      </c>
      <c r="J111" s="26"/>
      <c r="K111" s="26"/>
      <c r="L111" s="26"/>
      <c r="M111" s="26"/>
      <c r="N111" s="26"/>
      <c r="O111" s="26"/>
      <c r="P111" s="26"/>
      <c r="Q111" s="26"/>
      <c r="R111" s="26"/>
      <c r="S111" s="26"/>
      <c r="T111" s="26"/>
      <c r="U111" s="26"/>
      <c r="V111" s="26"/>
      <c r="W111" s="26"/>
      <c r="X111" s="26"/>
      <c r="Y111" s="26"/>
      <c r="Z111" s="26"/>
      <c r="AA111" s="26"/>
      <c r="AB111" s="26"/>
      <c r="AC111" s="26"/>
      <c r="AD111" s="26"/>
      <c r="AE111" s="26"/>
      <c r="AF111" s="26"/>
      <c r="AG111" s="26"/>
      <c r="AH111" s="26"/>
      <c r="AI111" s="26"/>
      <c r="AJ111" s="26"/>
      <c r="AK111" s="26"/>
      <c r="AL111" s="26"/>
      <c r="AM111" s="26"/>
      <c r="AN111" s="26"/>
      <c r="AO111" s="26"/>
      <c r="AP111" s="26"/>
      <c r="AQ111" s="26"/>
      <c r="AR111" s="26"/>
      <c r="AS111" s="26"/>
      <c r="AT111" s="26"/>
      <c r="AU111" s="26"/>
      <c r="AV111" s="26"/>
      <c r="AW111" s="26"/>
      <c r="AX111" s="26"/>
      <c r="AY111" s="26"/>
      <c r="AZ111" s="26"/>
      <c r="BA111" s="26"/>
      <c r="BB111" s="26"/>
      <c r="BC111" s="26"/>
    </row>
    <row r="112" spans="1:55" ht="13.5" customHeight="1">
      <c r="A112" s="24" t="s">
        <v>2393</v>
      </c>
      <c r="B112" s="26"/>
      <c r="C112" s="25">
        <v>14.49</v>
      </c>
      <c r="D112" s="25">
        <v>17.66</v>
      </c>
      <c r="E112" s="26"/>
      <c r="F112" s="26"/>
      <c r="G112" s="25">
        <v>34.21</v>
      </c>
      <c r="H112" s="26"/>
      <c r="I112" s="26"/>
      <c r="J112" s="26"/>
      <c r="K112" s="26"/>
      <c r="L112" s="25">
        <v>25.11</v>
      </c>
      <c r="M112" s="26"/>
      <c r="N112" s="26"/>
      <c r="O112" s="26"/>
      <c r="P112" s="26"/>
      <c r="Q112" s="26"/>
      <c r="R112" s="26"/>
      <c r="S112" s="26"/>
      <c r="T112" s="26"/>
      <c r="U112" s="26"/>
      <c r="V112" s="26"/>
      <c r="W112" s="26"/>
      <c r="X112" s="26"/>
      <c r="Y112" s="25">
        <v>16</v>
      </c>
      <c r="Z112" s="26"/>
      <c r="AA112" s="26"/>
      <c r="AB112" s="26"/>
      <c r="AC112" s="26"/>
      <c r="AD112" s="26"/>
      <c r="AE112" s="26"/>
      <c r="AF112" s="26"/>
      <c r="AG112" s="26"/>
      <c r="AH112" s="26"/>
      <c r="AI112" s="26"/>
      <c r="AJ112" s="26"/>
      <c r="AK112" s="26"/>
      <c r="AL112" s="26"/>
      <c r="AM112" s="26"/>
      <c r="AN112" s="26"/>
      <c r="AO112" s="25">
        <v>15</v>
      </c>
      <c r="AP112" s="26"/>
      <c r="AQ112" s="26"/>
      <c r="AR112" s="26"/>
      <c r="AS112" s="26"/>
      <c r="AT112" s="26"/>
      <c r="AU112" s="26"/>
      <c r="AV112" s="26"/>
      <c r="AW112" s="26"/>
      <c r="AX112" s="26"/>
      <c r="AY112" s="26"/>
      <c r="AZ112" s="26"/>
      <c r="BA112" s="26"/>
      <c r="BB112" s="26"/>
      <c r="BC112" s="26"/>
    </row>
    <row r="113" spans="1:55" ht="13.5" customHeight="1">
      <c r="A113" s="24" t="s">
        <v>2394</v>
      </c>
      <c r="B113" s="25">
        <v>19</v>
      </c>
      <c r="C113" s="25">
        <v>9</v>
      </c>
      <c r="D113" s="25">
        <v>15.33</v>
      </c>
      <c r="E113" s="25">
        <v>18</v>
      </c>
      <c r="F113" s="25">
        <v>14.49</v>
      </c>
      <c r="G113" s="25">
        <v>14.32</v>
      </c>
      <c r="H113" s="26"/>
      <c r="I113" s="26"/>
      <c r="J113" s="26"/>
      <c r="K113" s="26"/>
      <c r="L113" s="25">
        <v>19.07</v>
      </c>
      <c r="M113" s="26"/>
      <c r="N113" s="26"/>
      <c r="O113" s="26"/>
      <c r="P113" s="26"/>
      <c r="Q113" s="26"/>
      <c r="R113" s="26"/>
      <c r="S113" s="26"/>
      <c r="T113" s="26"/>
      <c r="U113" s="26"/>
      <c r="V113" s="25">
        <v>21</v>
      </c>
      <c r="W113" s="26"/>
      <c r="X113" s="26"/>
      <c r="Y113" s="26"/>
      <c r="Z113" s="26"/>
      <c r="AA113" s="25">
        <v>33.58</v>
      </c>
      <c r="AB113" s="25">
        <v>53.89</v>
      </c>
      <c r="AC113" s="26"/>
      <c r="AD113" s="26"/>
      <c r="AE113" s="25">
        <v>33.62</v>
      </c>
      <c r="AF113" s="26"/>
      <c r="AG113" s="26"/>
      <c r="AH113" s="26"/>
      <c r="AI113" s="26"/>
      <c r="AJ113" s="26"/>
      <c r="AK113" s="26"/>
      <c r="AL113" s="26"/>
      <c r="AM113" s="26"/>
      <c r="AN113" s="26"/>
      <c r="AO113" s="25">
        <v>12.25</v>
      </c>
      <c r="AP113" s="26"/>
      <c r="AQ113" s="26"/>
      <c r="AR113" s="26"/>
      <c r="AS113" s="26"/>
      <c r="AT113" s="26"/>
      <c r="AU113" s="26"/>
      <c r="AV113" s="26"/>
      <c r="AW113" s="26"/>
      <c r="AX113" s="26"/>
      <c r="AY113" s="26"/>
      <c r="AZ113" s="26"/>
      <c r="BA113" s="26"/>
      <c r="BB113" s="26"/>
      <c r="BC113" s="26"/>
    </row>
    <row r="114" spans="1:55" ht="13.5" customHeight="1">
      <c r="A114" s="24" t="s">
        <v>2395</v>
      </c>
      <c r="B114" s="25">
        <v>106.9</v>
      </c>
      <c r="C114" s="25">
        <v>67.06</v>
      </c>
      <c r="D114" s="25">
        <v>21</v>
      </c>
      <c r="E114" s="26"/>
      <c r="F114" s="25">
        <v>69.73</v>
      </c>
      <c r="G114" s="25">
        <v>28</v>
      </c>
      <c r="H114" s="26"/>
      <c r="I114" s="26"/>
      <c r="J114" s="26"/>
      <c r="K114" s="26"/>
      <c r="L114" s="25">
        <v>47.91</v>
      </c>
      <c r="M114" s="26"/>
      <c r="N114" s="26"/>
      <c r="O114" s="26"/>
      <c r="P114" s="26"/>
      <c r="Q114" s="26"/>
      <c r="R114" s="26"/>
      <c r="S114" s="26"/>
      <c r="T114" s="26"/>
      <c r="U114" s="26"/>
      <c r="V114" s="25">
        <v>70.76</v>
      </c>
      <c r="W114" s="26"/>
      <c r="X114" s="26"/>
      <c r="Y114" s="25">
        <v>22.66</v>
      </c>
      <c r="Z114" s="26"/>
      <c r="AA114" s="26"/>
      <c r="AB114" s="26"/>
      <c r="AC114" s="26"/>
      <c r="AD114" s="26"/>
      <c r="AE114" s="26"/>
      <c r="AF114" s="26"/>
      <c r="AG114" s="26"/>
      <c r="AH114" s="26"/>
      <c r="AI114" s="26"/>
      <c r="AJ114" s="26"/>
      <c r="AK114" s="26"/>
      <c r="AL114" s="26"/>
      <c r="AM114" s="26"/>
      <c r="AN114" s="26"/>
      <c r="AO114" s="25">
        <v>15</v>
      </c>
      <c r="AP114" s="26"/>
      <c r="AQ114" s="26"/>
      <c r="AR114" s="26"/>
      <c r="AS114" s="26"/>
      <c r="AT114" s="26"/>
      <c r="AU114" s="26"/>
      <c r="AV114" s="26"/>
      <c r="AW114" s="26"/>
      <c r="AX114" s="26"/>
      <c r="AY114" s="26"/>
      <c r="AZ114" s="26"/>
      <c r="BA114" s="26"/>
      <c r="BB114" s="26"/>
      <c r="BC114" s="26"/>
    </row>
    <row r="115" spans="1:55" ht="13.5" customHeight="1">
      <c r="A115" s="24" t="s">
        <v>2396</v>
      </c>
      <c r="B115" s="26"/>
      <c r="C115" s="25">
        <v>7.75</v>
      </c>
      <c r="D115" s="25">
        <v>18.16</v>
      </c>
      <c r="E115" s="25">
        <v>19.49</v>
      </c>
      <c r="F115" s="26"/>
      <c r="G115" s="26"/>
      <c r="H115" s="26"/>
      <c r="I115" s="26"/>
      <c r="J115" s="26"/>
      <c r="K115" s="26"/>
      <c r="L115" s="26"/>
      <c r="M115" s="26"/>
      <c r="N115" s="26"/>
      <c r="O115" s="26"/>
      <c r="P115" s="26"/>
      <c r="Q115" s="26"/>
      <c r="R115" s="26"/>
      <c r="S115" s="26"/>
      <c r="T115" s="25">
        <v>52.48</v>
      </c>
      <c r="U115" s="26"/>
      <c r="V115" s="26"/>
      <c r="W115" s="26"/>
      <c r="X115" s="26"/>
      <c r="Y115" s="26"/>
      <c r="Z115" s="26"/>
      <c r="AA115" s="26"/>
      <c r="AB115" s="26"/>
      <c r="AC115" s="26"/>
      <c r="AD115" s="26"/>
      <c r="AE115" s="26"/>
      <c r="AF115" s="26"/>
      <c r="AG115" s="26"/>
      <c r="AH115" s="26"/>
      <c r="AI115" s="26"/>
      <c r="AJ115" s="26"/>
      <c r="AK115" s="26"/>
      <c r="AL115" s="26"/>
      <c r="AM115" s="26"/>
      <c r="AN115" s="26"/>
      <c r="AO115" s="25">
        <v>5</v>
      </c>
      <c r="AP115" s="26"/>
      <c r="AQ115" s="26"/>
      <c r="AR115" s="26"/>
      <c r="AS115" s="26"/>
      <c r="AT115" s="26"/>
      <c r="AU115" s="26"/>
      <c r="AV115" s="26"/>
      <c r="AW115" s="26"/>
      <c r="AX115" s="26"/>
      <c r="AY115" s="26"/>
      <c r="AZ115" s="26"/>
      <c r="BA115" s="26"/>
      <c r="BB115" s="26"/>
      <c r="BC115" s="26"/>
    </row>
    <row r="116" spans="1:55" ht="13.5" customHeight="1">
      <c r="A116" s="24" t="s">
        <v>2397</v>
      </c>
      <c r="B116" s="26"/>
      <c r="C116" s="25">
        <v>143.06</v>
      </c>
      <c r="D116" s="26"/>
      <c r="E116" s="25">
        <v>90.22</v>
      </c>
      <c r="F116" s="25">
        <v>113.8</v>
      </c>
      <c r="G116" s="25">
        <v>77.52</v>
      </c>
      <c r="H116" s="25">
        <v>23</v>
      </c>
      <c r="I116" s="26"/>
      <c r="J116" s="26"/>
      <c r="K116" s="25">
        <v>51.16</v>
      </c>
      <c r="L116" s="25">
        <v>134.2</v>
      </c>
      <c r="M116" s="25">
        <v>33.81</v>
      </c>
      <c r="N116" s="26"/>
      <c r="O116" s="26"/>
      <c r="P116" s="26"/>
      <c r="Q116" s="26"/>
      <c r="R116" s="26"/>
      <c r="S116" s="26"/>
      <c r="T116" s="26"/>
      <c r="U116" s="26"/>
      <c r="V116" s="26"/>
      <c r="W116" s="25">
        <v>60.56</v>
      </c>
      <c r="X116" s="25">
        <v>24.65</v>
      </c>
      <c r="Y116" s="26"/>
      <c r="Z116" s="26"/>
      <c r="AA116" s="26"/>
      <c r="AB116" s="26"/>
      <c r="AC116" s="26"/>
      <c r="AD116" s="25">
        <v>86.31</v>
      </c>
      <c r="AE116" s="26"/>
      <c r="AF116" s="25">
        <v>98.88</v>
      </c>
      <c r="AG116" s="26"/>
      <c r="AH116" s="26"/>
      <c r="AI116" s="26"/>
      <c r="AJ116" s="26"/>
      <c r="AK116" s="26"/>
      <c r="AL116" s="26"/>
      <c r="AM116" s="26"/>
      <c r="AN116" s="26"/>
      <c r="AO116" s="25">
        <v>35.58</v>
      </c>
      <c r="AP116" s="26"/>
      <c r="AQ116" s="26"/>
      <c r="AR116" s="26"/>
      <c r="AS116" s="26"/>
      <c r="AT116" s="26"/>
      <c r="AU116" s="26"/>
      <c r="AV116" s="26"/>
      <c r="AW116" s="26"/>
      <c r="AX116" s="26"/>
      <c r="AY116" s="26"/>
      <c r="AZ116" s="26"/>
      <c r="BA116" s="26"/>
      <c r="BB116" s="26"/>
      <c r="BC116" s="26"/>
    </row>
    <row r="117" spans="1:55" ht="13.5" customHeight="1">
      <c r="A117" s="24" t="s">
        <v>2398</v>
      </c>
      <c r="B117" s="26"/>
      <c r="C117" s="25">
        <v>70.31</v>
      </c>
      <c r="D117" s="25">
        <v>54.66</v>
      </c>
      <c r="E117" s="26"/>
      <c r="F117" s="25">
        <v>68.32</v>
      </c>
      <c r="G117" s="26"/>
      <c r="H117" s="26"/>
      <c r="I117" s="26"/>
      <c r="J117" s="26"/>
      <c r="K117" s="26"/>
      <c r="L117" s="25">
        <v>96.94</v>
      </c>
      <c r="M117" s="26"/>
      <c r="N117" s="25">
        <v>21.32</v>
      </c>
      <c r="O117" s="26"/>
      <c r="P117" s="26"/>
      <c r="Q117" s="26"/>
      <c r="R117" s="26"/>
      <c r="S117" s="26"/>
      <c r="T117" s="26"/>
      <c r="U117" s="26"/>
      <c r="V117" s="26"/>
      <c r="W117" s="26"/>
      <c r="X117" s="25">
        <v>13.73</v>
      </c>
      <c r="Y117" s="26"/>
      <c r="Z117" s="26"/>
      <c r="AA117" s="26"/>
      <c r="AB117" s="26"/>
      <c r="AC117" s="26"/>
      <c r="AD117" s="26"/>
      <c r="AE117" s="25">
        <v>19</v>
      </c>
      <c r="AF117" s="26"/>
      <c r="AG117" s="26"/>
      <c r="AH117" s="26"/>
      <c r="AI117" s="26"/>
      <c r="AJ117" s="26"/>
      <c r="AK117" s="26"/>
      <c r="AL117" s="26"/>
      <c r="AM117" s="26"/>
      <c r="AN117" s="26"/>
      <c r="AO117" s="25">
        <v>18.23</v>
      </c>
      <c r="AP117" s="26"/>
      <c r="AQ117" s="26"/>
      <c r="AR117" s="26"/>
      <c r="AS117" s="26"/>
      <c r="AT117" s="25">
        <v>29.64</v>
      </c>
      <c r="AU117" s="26"/>
      <c r="AV117" s="26"/>
      <c r="AW117" s="26"/>
      <c r="AX117" s="26"/>
      <c r="AY117" s="26"/>
      <c r="AZ117" s="26"/>
      <c r="BA117" s="26"/>
      <c r="BB117" s="26"/>
      <c r="BC117" s="26"/>
    </row>
    <row r="118" spans="1:55" ht="13.5" customHeight="1">
      <c r="A118" s="24" t="s">
        <v>2399</v>
      </c>
      <c r="B118" s="26"/>
      <c r="C118" s="25">
        <v>81.65</v>
      </c>
      <c r="D118" s="25">
        <v>67</v>
      </c>
      <c r="E118" s="25">
        <v>70.81</v>
      </c>
      <c r="F118" s="25">
        <v>80.97</v>
      </c>
      <c r="G118" s="25">
        <v>38.74</v>
      </c>
      <c r="H118" s="26"/>
      <c r="I118" s="26"/>
      <c r="J118" s="26"/>
      <c r="K118" s="26"/>
      <c r="L118" s="25">
        <v>103.69</v>
      </c>
      <c r="M118" s="26"/>
      <c r="N118" s="26"/>
      <c r="O118" s="26"/>
      <c r="P118" s="26"/>
      <c r="Q118" s="26"/>
      <c r="R118" s="25">
        <v>18.5</v>
      </c>
      <c r="S118" s="26"/>
      <c r="T118" s="26"/>
      <c r="U118" s="26"/>
      <c r="V118" s="26"/>
      <c r="W118" s="26"/>
      <c r="X118" s="26"/>
      <c r="Y118" s="25">
        <v>40.35</v>
      </c>
      <c r="Z118" s="26"/>
      <c r="AA118" s="26"/>
      <c r="AB118" s="26"/>
      <c r="AC118" s="26"/>
      <c r="AD118" s="26"/>
      <c r="AE118" s="26"/>
      <c r="AF118" s="26"/>
      <c r="AG118" s="26"/>
      <c r="AH118" s="26"/>
      <c r="AI118" s="26"/>
      <c r="AJ118" s="26"/>
      <c r="AK118" s="26"/>
      <c r="AL118" s="26"/>
      <c r="AM118" s="26"/>
      <c r="AN118" s="26"/>
      <c r="AO118" s="25">
        <v>16.58</v>
      </c>
      <c r="AP118" s="26"/>
      <c r="AQ118" s="26"/>
      <c r="AR118" s="26"/>
      <c r="AS118" s="26"/>
      <c r="AT118" s="26"/>
      <c r="AU118" s="26"/>
      <c r="AV118" s="26"/>
      <c r="AW118" s="26"/>
      <c r="AX118" s="26"/>
      <c r="AY118" s="26"/>
      <c r="AZ118" s="26"/>
      <c r="BA118" s="26"/>
      <c r="BB118" s="26"/>
      <c r="BC118" s="26"/>
    </row>
    <row r="119" spans="1:55" ht="13.5" customHeight="1">
      <c r="A119" s="24" t="s">
        <v>2400</v>
      </c>
      <c r="B119" s="26"/>
      <c r="C119" s="25">
        <v>106.56</v>
      </c>
      <c r="D119" s="25">
        <v>89.33</v>
      </c>
      <c r="E119" s="25">
        <v>56</v>
      </c>
      <c r="F119" s="25">
        <v>92.48</v>
      </c>
      <c r="G119" s="25">
        <v>51.29</v>
      </c>
      <c r="H119" s="26"/>
      <c r="I119" s="25">
        <v>23.23</v>
      </c>
      <c r="J119" s="26"/>
      <c r="K119" s="26"/>
      <c r="L119" s="25">
        <v>114.77</v>
      </c>
      <c r="M119" s="25">
        <v>32.54</v>
      </c>
      <c r="N119" s="26"/>
      <c r="O119" s="26"/>
      <c r="P119" s="26"/>
      <c r="Q119" s="26"/>
      <c r="R119" s="26"/>
      <c r="S119" s="26"/>
      <c r="T119" s="26"/>
      <c r="U119" s="25">
        <v>32.86</v>
      </c>
      <c r="V119" s="25">
        <v>21.92</v>
      </c>
      <c r="W119" s="25">
        <v>51.93</v>
      </c>
      <c r="X119" s="26"/>
      <c r="Y119" s="26"/>
      <c r="Z119" s="26"/>
      <c r="AA119" s="26"/>
      <c r="AB119" s="26"/>
      <c r="AC119" s="26"/>
      <c r="AD119" s="26"/>
      <c r="AE119" s="25">
        <v>39.05</v>
      </c>
      <c r="AF119" s="26"/>
      <c r="AG119" s="26"/>
      <c r="AH119" s="26"/>
      <c r="AI119" s="26"/>
      <c r="AJ119" s="26"/>
      <c r="AK119" s="26"/>
      <c r="AL119" s="26"/>
      <c r="AM119" s="26"/>
      <c r="AN119" s="26"/>
      <c r="AO119" s="25">
        <v>20.65</v>
      </c>
      <c r="AP119" s="26"/>
      <c r="AQ119" s="26"/>
      <c r="AR119" s="26"/>
      <c r="AS119" s="25">
        <v>44.65</v>
      </c>
      <c r="AT119" s="26"/>
      <c r="AU119" s="26"/>
      <c r="AV119" s="26"/>
      <c r="AW119" s="26"/>
      <c r="AX119" s="26"/>
      <c r="AY119" s="26"/>
      <c r="AZ119" s="26"/>
      <c r="BA119" s="26"/>
      <c r="BB119" s="26"/>
      <c r="BC119" s="26"/>
    </row>
    <row r="120" spans="1:55" ht="13.5" customHeight="1">
      <c r="A120" s="24" t="s">
        <v>2401</v>
      </c>
      <c r="B120" s="26"/>
      <c r="C120" s="25">
        <v>23.24</v>
      </c>
      <c r="D120" s="25">
        <v>31.89</v>
      </c>
      <c r="E120" s="25">
        <v>9</v>
      </c>
      <c r="F120" s="26"/>
      <c r="G120" s="26"/>
      <c r="H120" s="25">
        <v>8</v>
      </c>
      <c r="I120" s="26"/>
      <c r="J120" s="25">
        <v>21.32</v>
      </c>
      <c r="K120" s="26"/>
      <c r="L120" s="25">
        <v>75.33</v>
      </c>
      <c r="M120" s="26"/>
      <c r="N120" s="26"/>
      <c r="O120" s="26"/>
      <c r="P120" s="26"/>
      <c r="Q120" s="26"/>
      <c r="R120" s="26"/>
      <c r="S120" s="26"/>
      <c r="T120" s="26"/>
      <c r="U120" s="26"/>
      <c r="V120" s="26"/>
      <c r="W120" s="25">
        <v>57.68</v>
      </c>
      <c r="X120" s="26"/>
      <c r="Y120" s="26"/>
      <c r="Z120" s="26"/>
      <c r="AA120" s="26"/>
      <c r="AB120" s="26"/>
      <c r="AC120" s="26"/>
      <c r="AD120" s="26"/>
      <c r="AE120" s="26"/>
      <c r="AF120" s="26"/>
      <c r="AG120" s="26"/>
      <c r="AH120" s="26"/>
      <c r="AI120" s="26"/>
      <c r="AJ120" s="26"/>
      <c r="AK120" s="26"/>
      <c r="AL120" s="26"/>
      <c r="AM120" s="26"/>
      <c r="AN120" s="26"/>
      <c r="AO120" s="25">
        <v>8</v>
      </c>
      <c r="AP120" s="26"/>
      <c r="AQ120" s="26"/>
      <c r="AR120" s="26"/>
      <c r="AS120" s="26"/>
      <c r="AT120" s="26"/>
      <c r="AU120" s="26"/>
      <c r="AV120" s="26"/>
      <c r="AW120" s="26"/>
      <c r="AX120" s="26"/>
      <c r="AY120" s="26"/>
      <c r="AZ120" s="26"/>
      <c r="BA120" s="26"/>
      <c r="BB120" s="26"/>
      <c r="BC120" s="26"/>
    </row>
    <row r="121" spans="1:55" ht="13.5" customHeight="1">
      <c r="A121" s="24" t="s">
        <v>2402</v>
      </c>
      <c r="B121" s="26"/>
      <c r="C121" s="25">
        <v>83.07</v>
      </c>
      <c r="D121" s="26"/>
      <c r="E121" s="25">
        <v>18.99</v>
      </c>
      <c r="F121" s="26"/>
      <c r="G121" s="26"/>
      <c r="H121" s="26"/>
      <c r="I121" s="26"/>
      <c r="J121" s="26"/>
      <c r="K121" s="26"/>
      <c r="L121" s="25">
        <v>26.61</v>
      </c>
      <c r="M121" s="26"/>
      <c r="N121" s="26"/>
      <c r="O121" s="26"/>
      <c r="P121" s="26"/>
      <c r="Q121" s="26"/>
      <c r="R121" s="26"/>
      <c r="S121" s="26"/>
      <c r="T121" s="25">
        <v>14.25</v>
      </c>
      <c r="U121" s="26"/>
      <c r="V121" s="26"/>
      <c r="W121" s="26"/>
      <c r="X121" s="26"/>
      <c r="Y121" s="26"/>
      <c r="Z121" s="26"/>
      <c r="AA121" s="26"/>
      <c r="AB121" s="26"/>
      <c r="AC121" s="26"/>
      <c r="AD121" s="26"/>
      <c r="AE121" s="26"/>
      <c r="AF121" s="25">
        <v>25.4</v>
      </c>
      <c r="AG121" s="26"/>
      <c r="AH121" s="26"/>
      <c r="AI121" s="26"/>
      <c r="AJ121" s="26"/>
      <c r="AK121" s="26"/>
      <c r="AL121" s="26"/>
      <c r="AM121" s="26"/>
      <c r="AN121" s="26"/>
      <c r="AO121" s="26"/>
      <c r="AP121" s="26"/>
      <c r="AQ121" s="26"/>
      <c r="AR121" s="26"/>
      <c r="AS121" s="26"/>
      <c r="AT121" s="26"/>
      <c r="AU121" s="26"/>
      <c r="AV121" s="26"/>
      <c r="AW121" s="26"/>
      <c r="AX121" s="26"/>
      <c r="AY121" s="26"/>
      <c r="AZ121" s="26"/>
      <c r="BA121" s="26"/>
      <c r="BB121" s="26"/>
      <c r="BC121" s="26"/>
    </row>
    <row r="122" spans="1:55" ht="13.5" customHeight="1">
      <c r="A122" s="24" t="s">
        <v>2403</v>
      </c>
      <c r="B122" s="26"/>
      <c r="C122" s="26"/>
      <c r="D122" s="25">
        <v>100.4</v>
      </c>
      <c r="E122" s="25">
        <v>107.65</v>
      </c>
      <c r="F122" s="26"/>
      <c r="G122" s="26"/>
      <c r="H122" s="26"/>
      <c r="I122" s="26"/>
      <c r="J122" s="26"/>
      <c r="K122" s="26"/>
      <c r="L122" s="26"/>
      <c r="M122" s="26"/>
      <c r="N122" s="26"/>
      <c r="O122" s="26"/>
      <c r="P122" s="26"/>
      <c r="Q122" s="26"/>
      <c r="R122" s="26"/>
      <c r="S122" s="26"/>
      <c r="T122" s="26"/>
      <c r="U122" s="26"/>
      <c r="V122" s="26"/>
      <c r="W122" s="25">
        <v>49.22</v>
      </c>
      <c r="X122" s="26"/>
      <c r="Y122" s="26"/>
      <c r="Z122" s="26"/>
      <c r="AA122" s="26"/>
      <c r="AB122" s="26"/>
      <c r="AC122" s="26"/>
      <c r="AD122" s="26"/>
      <c r="AE122" s="26"/>
      <c r="AF122" s="26"/>
      <c r="AG122" s="26"/>
      <c r="AH122" s="26"/>
      <c r="AI122" s="26"/>
      <c r="AJ122" s="26"/>
      <c r="AK122" s="26"/>
      <c r="AL122" s="26"/>
      <c r="AM122" s="26"/>
      <c r="AN122" s="26"/>
      <c r="AO122" s="26"/>
      <c r="AP122" s="26"/>
      <c r="AQ122" s="26"/>
      <c r="AR122" s="26"/>
      <c r="AS122" s="26"/>
      <c r="AT122" s="26"/>
      <c r="AU122" s="26"/>
      <c r="AV122" s="25">
        <v>46.9</v>
      </c>
      <c r="AW122" s="26"/>
      <c r="AX122" s="26"/>
      <c r="AY122" s="26"/>
      <c r="AZ122" s="26"/>
      <c r="BA122" s="26"/>
      <c r="BB122" s="26"/>
      <c r="BC122" s="26"/>
    </row>
    <row r="123" spans="1:55" ht="13.5" customHeight="1">
      <c r="A123" s="24" t="s">
        <v>2404</v>
      </c>
      <c r="B123" s="26"/>
      <c r="C123" s="25">
        <v>142.47</v>
      </c>
      <c r="D123" s="25">
        <v>128.8</v>
      </c>
      <c r="E123" s="26"/>
      <c r="F123" s="25">
        <v>74</v>
      </c>
      <c r="G123" s="26"/>
      <c r="H123" s="26"/>
      <c r="I123" s="26"/>
      <c r="J123" s="26"/>
      <c r="K123" s="26"/>
      <c r="L123" s="26"/>
      <c r="M123" s="26"/>
      <c r="N123" s="26"/>
      <c r="O123" s="26"/>
      <c r="P123" s="26"/>
      <c r="Q123" s="26"/>
      <c r="R123" s="26"/>
      <c r="S123" s="26"/>
      <c r="T123" s="26"/>
      <c r="U123" s="26"/>
      <c r="V123" s="26"/>
      <c r="W123" s="26"/>
      <c r="X123" s="25">
        <v>58.57</v>
      </c>
      <c r="Y123" s="26"/>
      <c r="Z123" s="26"/>
      <c r="AA123" s="26"/>
      <c r="AB123" s="26"/>
      <c r="AC123" s="26"/>
      <c r="AD123" s="26"/>
      <c r="AE123" s="26"/>
      <c r="AF123" s="26"/>
      <c r="AG123" s="26"/>
      <c r="AH123" s="26"/>
      <c r="AI123" s="26"/>
      <c r="AJ123" s="26"/>
      <c r="AK123" s="26"/>
      <c r="AL123" s="26"/>
      <c r="AM123" s="26"/>
      <c r="AN123" s="26"/>
      <c r="AO123" s="26"/>
      <c r="AP123" s="26"/>
      <c r="AQ123" s="26"/>
      <c r="AR123" s="26"/>
      <c r="AS123" s="26"/>
      <c r="AT123" s="26"/>
      <c r="AU123" s="26"/>
      <c r="AV123" s="26"/>
      <c r="AW123" s="26"/>
      <c r="AX123" s="26"/>
      <c r="AY123" s="26"/>
      <c r="AZ123" s="26"/>
      <c r="BA123" s="26"/>
      <c r="BB123" s="26"/>
      <c r="BC123" s="26"/>
    </row>
    <row r="124" spans="1:55" ht="13.5" customHeight="1">
      <c r="A124" s="24" t="s">
        <v>2405</v>
      </c>
      <c r="B124" s="25">
        <v>14</v>
      </c>
      <c r="C124" s="25">
        <v>13</v>
      </c>
      <c r="D124" s="25">
        <v>24</v>
      </c>
      <c r="E124" s="25">
        <v>9</v>
      </c>
      <c r="F124" s="26"/>
      <c r="G124" s="25">
        <v>19.15</v>
      </c>
      <c r="H124" s="26"/>
      <c r="I124" s="26"/>
      <c r="J124" s="26"/>
      <c r="K124" s="26"/>
      <c r="L124" s="26"/>
      <c r="M124" s="26"/>
      <c r="N124" s="26"/>
      <c r="O124" s="26"/>
      <c r="P124" s="26"/>
      <c r="Q124" s="26"/>
      <c r="R124" s="26"/>
      <c r="S124" s="26"/>
      <c r="T124" s="26"/>
      <c r="U124" s="26"/>
      <c r="V124" s="26"/>
      <c r="W124" s="26"/>
      <c r="X124" s="26"/>
      <c r="Y124" s="26"/>
      <c r="Z124" s="26"/>
      <c r="AA124" s="26"/>
      <c r="AB124" s="26"/>
      <c r="AC124" s="26"/>
      <c r="AD124" s="26"/>
      <c r="AE124" s="26"/>
      <c r="AF124" s="25">
        <v>4</v>
      </c>
      <c r="AG124" s="26"/>
      <c r="AH124" s="26"/>
      <c r="AI124" s="26"/>
      <c r="AJ124" s="26"/>
      <c r="AK124" s="26"/>
      <c r="AL124" s="26"/>
      <c r="AM124" s="26"/>
      <c r="AN124" s="26"/>
      <c r="AO124" s="25">
        <v>27.74</v>
      </c>
      <c r="AP124" s="26"/>
      <c r="AQ124" s="26"/>
      <c r="AR124" s="26"/>
      <c r="AS124" s="26"/>
      <c r="AT124" s="26"/>
      <c r="AU124" s="26"/>
      <c r="AV124" s="26"/>
      <c r="AW124" s="26"/>
      <c r="AX124" s="26"/>
      <c r="AY124" s="26"/>
      <c r="AZ124" s="26"/>
      <c r="BA124" s="26"/>
      <c r="BB124" s="26"/>
      <c r="BC124" s="26"/>
    </row>
    <row r="125" spans="1:55" ht="13.5" customHeight="1">
      <c r="A125" s="24" t="s">
        <v>2406</v>
      </c>
      <c r="B125" s="25">
        <v>11</v>
      </c>
      <c r="C125" s="25">
        <v>13.74</v>
      </c>
      <c r="D125" s="25">
        <v>94.83</v>
      </c>
      <c r="E125" s="25">
        <v>27.74</v>
      </c>
      <c r="F125" s="26"/>
      <c r="G125" s="25">
        <v>16</v>
      </c>
      <c r="H125" s="26"/>
      <c r="I125" s="26"/>
      <c r="J125" s="26"/>
      <c r="K125" s="26"/>
      <c r="L125" s="26"/>
      <c r="M125" s="26"/>
      <c r="N125" s="26"/>
      <c r="O125" s="26"/>
      <c r="P125" s="26"/>
      <c r="Q125" s="26"/>
      <c r="R125" s="26"/>
      <c r="S125" s="26"/>
      <c r="T125" s="26"/>
      <c r="U125" s="26"/>
      <c r="V125" s="26"/>
      <c r="W125" s="26"/>
      <c r="X125" s="26"/>
      <c r="Y125" s="26"/>
      <c r="Z125" s="26"/>
      <c r="AA125" s="26"/>
      <c r="AB125" s="26"/>
      <c r="AC125" s="26"/>
      <c r="AD125" s="26"/>
      <c r="AE125" s="26"/>
      <c r="AF125" s="26"/>
      <c r="AG125" s="26"/>
      <c r="AH125" s="26"/>
      <c r="AI125" s="26"/>
      <c r="AJ125" s="26"/>
      <c r="AK125" s="26"/>
      <c r="AL125" s="26"/>
      <c r="AM125" s="26"/>
      <c r="AN125" s="26"/>
      <c r="AO125" s="25">
        <v>77.99</v>
      </c>
      <c r="AP125" s="26"/>
      <c r="AQ125" s="26"/>
      <c r="AR125" s="26"/>
      <c r="AS125" s="26"/>
      <c r="AT125" s="26"/>
      <c r="AU125" s="26"/>
      <c r="AV125" s="26"/>
      <c r="AW125" s="26"/>
      <c r="AX125" s="26"/>
      <c r="AY125" s="26"/>
      <c r="AZ125" s="26"/>
      <c r="BA125" s="26"/>
      <c r="BB125" s="26"/>
      <c r="BC125" s="26"/>
    </row>
    <row r="126" spans="1:55" ht="13.5" customHeight="1">
      <c r="A126" s="24" t="s">
        <v>2408</v>
      </c>
      <c r="B126" s="26"/>
      <c r="C126" s="25">
        <v>151.88</v>
      </c>
      <c r="D126" s="26"/>
      <c r="E126" s="25">
        <v>71.65</v>
      </c>
      <c r="F126" s="26"/>
      <c r="G126" s="25">
        <v>58.31</v>
      </c>
      <c r="H126" s="26"/>
      <c r="I126" s="26"/>
      <c r="J126" s="25">
        <v>41.81</v>
      </c>
      <c r="K126" s="26"/>
      <c r="L126" s="26"/>
      <c r="M126" s="26"/>
      <c r="N126" s="26"/>
      <c r="O126" s="26"/>
      <c r="P126" s="26"/>
      <c r="Q126" s="26"/>
      <c r="R126" s="26"/>
      <c r="S126" s="26"/>
      <c r="T126" s="26"/>
      <c r="U126" s="26"/>
      <c r="V126" s="25">
        <v>85.23</v>
      </c>
      <c r="W126" s="26"/>
      <c r="X126" s="25">
        <v>14.57</v>
      </c>
      <c r="Y126" s="26"/>
      <c r="Z126" s="26"/>
      <c r="AA126" s="26"/>
      <c r="AB126" s="26"/>
      <c r="AC126" s="26"/>
      <c r="AD126" s="26"/>
      <c r="AE126" s="26"/>
      <c r="AF126" s="26"/>
      <c r="AG126" s="26"/>
      <c r="AH126" s="26"/>
      <c r="AI126" s="26"/>
      <c r="AJ126" s="26"/>
      <c r="AK126" s="26"/>
      <c r="AL126" s="26"/>
      <c r="AM126" s="26"/>
      <c r="AN126" s="26"/>
      <c r="AO126" s="25">
        <v>18.38</v>
      </c>
      <c r="AP126" s="26"/>
      <c r="AQ126" s="26"/>
      <c r="AR126" s="26"/>
      <c r="AS126" s="26"/>
      <c r="AT126" s="26"/>
      <c r="AU126" s="26"/>
      <c r="AV126" s="26"/>
      <c r="AW126" s="26"/>
      <c r="AX126" s="26"/>
      <c r="AY126" s="26"/>
      <c r="AZ126" s="25">
        <v>49.15</v>
      </c>
      <c r="BA126" s="26"/>
      <c r="BB126" s="26"/>
      <c r="BC126" s="26"/>
    </row>
    <row r="127" spans="1:55" ht="13.5" customHeight="1">
      <c r="A127" s="24" t="s">
        <v>2409</v>
      </c>
      <c r="B127" s="25">
        <v>8.65</v>
      </c>
      <c r="C127" s="25">
        <v>47.33</v>
      </c>
      <c r="D127" s="26"/>
      <c r="E127" s="26"/>
      <c r="F127" s="26"/>
      <c r="G127" s="25">
        <v>48.72</v>
      </c>
      <c r="H127" s="26"/>
      <c r="I127" s="26"/>
      <c r="J127" s="26"/>
      <c r="K127" s="26"/>
      <c r="L127" s="25">
        <v>82.45</v>
      </c>
      <c r="M127" s="26"/>
      <c r="N127" s="26"/>
      <c r="O127" s="26"/>
      <c r="P127" s="26"/>
      <c r="Q127" s="26"/>
      <c r="R127" s="26"/>
      <c r="S127" s="26"/>
      <c r="T127" s="26"/>
      <c r="U127" s="26"/>
      <c r="V127" s="26"/>
      <c r="W127" s="26"/>
      <c r="X127" s="26"/>
      <c r="Y127" s="26"/>
      <c r="Z127" s="26"/>
      <c r="AA127" s="26"/>
      <c r="AB127" s="26"/>
      <c r="AC127" s="26"/>
      <c r="AD127" s="26"/>
      <c r="AE127" s="26"/>
      <c r="AF127" s="26"/>
      <c r="AG127" s="26"/>
      <c r="AH127" s="26"/>
      <c r="AI127" s="26"/>
      <c r="AJ127" s="26"/>
      <c r="AK127" s="26"/>
      <c r="AL127" s="26"/>
      <c r="AM127" s="26"/>
      <c r="AN127" s="26"/>
      <c r="AO127" s="26"/>
      <c r="AP127" s="26"/>
      <c r="AQ127" s="26"/>
      <c r="AR127" s="26"/>
      <c r="AS127" s="26"/>
      <c r="AT127" s="26"/>
      <c r="AU127" s="26"/>
      <c r="AV127" s="26"/>
      <c r="AW127" s="26"/>
      <c r="AX127" s="26"/>
      <c r="AY127" s="26"/>
      <c r="AZ127" s="26"/>
      <c r="BA127" s="26"/>
      <c r="BB127" s="26"/>
      <c r="BC127" s="26"/>
    </row>
    <row r="128" spans="1:55" ht="13.5" customHeight="1">
      <c r="A128" s="24" t="s">
        <v>2410</v>
      </c>
      <c r="B128" s="25">
        <v>95.68</v>
      </c>
      <c r="C128" s="25">
        <v>132.57</v>
      </c>
      <c r="D128" s="25">
        <v>116.18</v>
      </c>
      <c r="E128" s="25">
        <v>97.84</v>
      </c>
      <c r="F128" s="25">
        <v>109.3</v>
      </c>
      <c r="G128" s="25">
        <v>47.03</v>
      </c>
      <c r="H128" s="25">
        <v>34.43</v>
      </c>
      <c r="I128" s="25">
        <v>36.89</v>
      </c>
      <c r="J128" s="26"/>
      <c r="K128" s="26"/>
      <c r="L128" s="25">
        <v>133.82</v>
      </c>
      <c r="M128" s="25">
        <v>12.16</v>
      </c>
      <c r="N128" s="26"/>
      <c r="O128" s="26"/>
      <c r="P128" s="26"/>
      <c r="Q128" s="26"/>
      <c r="R128" s="26"/>
      <c r="S128" s="26"/>
      <c r="T128" s="26"/>
      <c r="U128" s="25">
        <v>72.6</v>
      </c>
      <c r="V128" s="25">
        <v>78.48</v>
      </c>
      <c r="W128" s="25">
        <v>74.81</v>
      </c>
      <c r="X128" s="25">
        <v>40.16</v>
      </c>
      <c r="Y128" s="26"/>
      <c r="Z128" s="26"/>
      <c r="AA128" s="26"/>
      <c r="AB128" s="26"/>
      <c r="AC128" s="25">
        <v>14.07</v>
      </c>
      <c r="AD128" s="26"/>
      <c r="AE128" s="26"/>
      <c r="AF128" s="26"/>
      <c r="AG128" s="25">
        <v>38.63</v>
      </c>
      <c r="AH128" s="26"/>
      <c r="AI128" s="25">
        <v>15.33</v>
      </c>
      <c r="AJ128" s="26"/>
      <c r="AK128" s="26"/>
      <c r="AL128" s="26"/>
      <c r="AM128" s="26"/>
      <c r="AN128" s="26"/>
      <c r="AO128" s="25">
        <v>20.67</v>
      </c>
      <c r="AP128" s="26"/>
      <c r="AQ128" s="26"/>
      <c r="AR128" s="26"/>
      <c r="AS128" s="26"/>
      <c r="AT128" s="26"/>
      <c r="AU128" s="26"/>
      <c r="AV128" s="26"/>
      <c r="AW128" s="26"/>
      <c r="AX128" s="26"/>
      <c r="AY128" s="26"/>
      <c r="AZ128" s="26"/>
      <c r="BA128" s="26"/>
      <c r="BB128" s="26"/>
      <c r="BC128" s="26"/>
    </row>
    <row r="129" spans="1:55" ht="13.5" customHeight="1">
      <c r="A129" s="24" t="s">
        <v>2411</v>
      </c>
      <c r="B129" s="25">
        <v>82.32</v>
      </c>
      <c r="C129" s="25">
        <v>92.81</v>
      </c>
      <c r="D129" s="25">
        <v>85.81</v>
      </c>
      <c r="E129" s="25">
        <v>62.31</v>
      </c>
      <c r="F129" s="25">
        <v>99.8</v>
      </c>
      <c r="G129" s="25">
        <v>24.83</v>
      </c>
      <c r="H129" s="26"/>
      <c r="I129" s="26"/>
      <c r="J129" s="26"/>
      <c r="K129" s="26"/>
      <c r="L129" s="25">
        <v>108.47</v>
      </c>
      <c r="M129" s="26"/>
      <c r="N129" s="26"/>
      <c r="O129" s="26"/>
      <c r="P129" s="26"/>
      <c r="Q129" s="26"/>
      <c r="R129" s="26"/>
      <c r="S129" s="26"/>
      <c r="T129" s="26"/>
      <c r="U129" s="26"/>
      <c r="V129" s="25">
        <v>38.19</v>
      </c>
      <c r="W129" s="26"/>
      <c r="X129" s="25">
        <v>26.56</v>
      </c>
      <c r="Y129" s="26"/>
      <c r="Z129" s="26"/>
      <c r="AA129" s="26"/>
      <c r="AB129" s="26"/>
      <c r="AC129" s="26"/>
      <c r="AD129" s="26"/>
      <c r="AE129" s="25">
        <v>30.13</v>
      </c>
      <c r="AF129" s="26"/>
      <c r="AG129" s="26"/>
      <c r="AH129" s="26"/>
      <c r="AI129" s="26"/>
      <c r="AJ129" s="26"/>
      <c r="AK129" s="26"/>
      <c r="AL129" s="26"/>
      <c r="AM129" s="26"/>
      <c r="AN129" s="26"/>
      <c r="AO129" s="25">
        <v>4</v>
      </c>
      <c r="AP129" s="26"/>
      <c r="AQ129" s="26"/>
      <c r="AR129" s="26"/>
      <c r="AS129" s="26"/>
      <c r="AT129" s="26"/>
      <c r="AU129" s="25">
        <v>18.99</v>
      </c>
      <c r="AV129" s="26"/>
      <c r="AW129" s="26"/>
      <c r="AX129" s="26"/>
      <c r="AY129" s="26"/>
      <c r="AZ129" s="26"/>
      <c r="BA129" s="26"/>
      <c r="BB129" s="26"/>
      <c r="BC129" s="26"/>
    </row>
    <row r="130" spans="1:55" ht="13.5" customHeight="1">
      <c r="A130" s="24" t="s">
        <v>2412</v>
      </c>
      <c r="B130" s="25">
        <v>61.8</v>
      </c>
      <c r="C130" s="25">
        <v>86.82</v>
      </c>
      <c r="D130" s="25">
        <v>51.57</v>
      </c>
      <c r="E130" s="25">
        <v>30</v>
      </c>
      <c r="F130" s="26"/>
      <c r="G130" s="25">
        <v>37.47</v>
      </c>
      <c r="H130" s="26"/>
      <c r="I130" s="26"/>
      <c r="J130" s="25">
        <v>16.3</v>
      </c>
      <c r="K130" s="26"/>
      <c r="L130" s="26"/>
      <c r="M130" s="26"/>
      <c r="N130" s="26"/>
      <c r="O130" s="26"/>
      <c r="P130" s="26"/>
      <c r="Q130" s="26"/>
      <c r="R130" s="26"/>
      <c r="S130" s="26"/>
      <c r="T130" s="26"/>
      <c r="U130" s="25">
        <v>44.62</v>
      </c>
      <c r="V130" s="25">
        <v>54.13</v>
      </c>
      <c r="W130" s="25">
        <v>10</v>
      </c>
      <c r="X130" s="26"/>
      <c r="Y130" s="26"/>
      <c r="Z130" s="26"/>
      <c r="AA130" s="26"/>
      <c r="AB130" s="26"/>
      <c r="AC130" s="26"/>
      <c r="AD130" s="26"/>
      <c r="AE130" s="26"/>
      <c r="AF130" s="26"/>
      <c r="AG130" s="26"/>
      <c r="AH130" s="26"/>
      <c r="AI130" s="26"/>
      <c r="AJ130" s="26"/>
      <c r="AK130" s="26"/>
      <c r="AL130" s="26"/>
      <c r="AM130" s="26"/>
      <c r="AN130" s="26"/>
      <c r="AO130" s="25">
        <v>3.74</v>
      </c>
      <c r="AP130" s="26"/>
      <c r="AQ130" s="26"/>
      <c r="AR130" s="26"/>
      <c r="AS130" s="26"/>
      <c r="AT130" s="26"/>
      <c r="AU130" s="26"/>
      <c r="AV130" s="26"/>
      <c r="AW130" s="26"/>
      <c r="AX130" s="26"/>
      <c r="AY130" s="26"/>
      <c r="AZ130" s="26"/>
      <c r="BA130" s="26"/>
      <c r="BB130" s="26"/>
      <c r="BC130" s="26"/>
    </row>
    <row r="131" spans="1:55" ht="13.5" customHeight="1">
      <c r="A131" s="24" t="s">
        <v>2413</v>
      </c>
      <c r="B131" s="25">
        <v>57.15</v>
      </c>
      <c r="C131" s="25">
        <v>41.99</v>
      </c>
      <c r="D131" s="26"/>
      <c r="E131" s="26"/>
      <c r="F131" s="25">
        <v>21</v>
      </c>
      <c r="G131" s="25">
        <v>9.41</v>
      </c>
      <c r="H131" s="26"/>
      <c r="I131" s="26"/>
      <c r="J131" s="26"/>
      <c r="K131" s="26"/>
      <c r="L131" s="25">
        <v>37</v>
      </c>
      <c r="M131" s="26"/>
      <c r="N131" s="26"/>
      <c r="O131" s="26"/>
      <c r="P131" s="26"/>
      <c r="Q131" s="26"/>
      <c r="R131" s="26"/>
      <c r="S131" s="26"/>
      <c r="T131" s="26"/>
      <c r="U131" s="26"/>
      <c r="V131" s="25">
        <v>24.33</v>
      </c>
      <c r="W131" s="26"/>
      <c r="X131" s="26"/>
      <c r="Y131" s="26"/>
      <c r="Z131" s="26"/>
      <c r="AA131" s="26"/>
      <c r="AB131" s="26"/>
      <c r="AC131" s="26"/>
      <c r="AD131" s="26"/>
      <c r="AE131" s="26"/>
      <c r="AF131" s="26"/>
      <c r="AG131" s="26"/>
      <c r="AH131" s="26"/>
      <c r="AI131" s="26"/>
      <c r="AJ131" s="26"/>
      <c r="AK131" s="26"/>
      <c r="AL131" s="26"/>
      <c r="AM131" s="26"/>
      <c r="AN131" s="26"/>
      <c r="AO131" s="25">
        <v>6</v>
      </c>
      <c r="AP131" s="26"/>
      <c r="AQ131" s="26"/>
      <c r="AR131" s="26"/>
      <c r="AS131" s="26"/>
      <c r="AT131" s="26"/>
      <c r="AU131" s="26"/>
      <c r="AV131" s="26"/>
      <c r="AW131" s="26"/>
      <c r="AX131" s="26"/>
      <c r="AY131" s="26"/>
      <c r="AZ131" s="26"/>
      <c r="BA131" s="26"/>
      <c r="BB131" s="26"/>
      <c r="BC131" s="26"/>
    </row>
    <row r="132" spans="1:55" ht="13.5" customHeight="1">
      <c r="A132" s="24" t="s">
        <v>2414</v>
      </c>
      <c r="B132" s="25">
        <v>74.05</v>
      </c>
      <c r="C132" s="25">
        <v>123.64</v>
      </c>
      <c r="D132" s="25">
        <v>135.52</v>
      </c>
      <c r="E132" s="25">
        <v>67.96</v>
      </c>
      <c r="F132" s="25">
        <v>94.79</v>
      </c>
      <c r="G132" s="25">
        <v>64.56</v>
      </c>
      <c r="H132" s="26"/>
      <c r="I132" s="26"/>
      <c r="J132" s="25">
        <v>38.81</v>
      </c>
      <c r="K132" s="26"/>
      <c r="L132" s="25">
        <v>59.23</v>
      </c>
      <c r="M132" s="25">
        <v>35.82</v>
      </c>
      <c r="N132" s="26"/>
      <c r="O132" s="26"/>
      <c r="P132" s="26"/>
      <c r="Q132" s="26"/>
      <c r="R132" s="26"/>
      <c r="S132" s="26"/>
      <c r="T132" s="26"/>
      <c r="U132" s="26"/>
      <c r="V132" s="26"/>
      <c r="W132" s="26"/>
      <c r="X132" s="25">
        <v>14.75</v>
      </c>
      <c r="Y132" s="26"/>
      <c r="Z132" s="26"/>
      <c r="AA132" s="26"/>
      <c r="AB132" s="26"/>
      <c r="AC132" s="26"/>
      <c r="AD132" s="26"/>
      <c r="AE132" s="26"/>
      <c r="AF132" s="26"/>
      <c r="AG132" s="26"/>
      <c r="AH132" s="26"/>
      <c r="AI132" s="26"/>
      <c r="AJ132" s="25">
        <v>28</v>
      </c>
      <c r="AK132" s="26"/>
      <c r="AL132" s="26"/>
      <c r="AM132" s="26"/>
      <c r="AN132" s="26"/>
      <c r="AO132" s="25">
        <v>17.49</v>
      </c>
      <c r="AP132" s="26"/>
      <c r="AQ132" s="26"/>
      <c r="AR132" s="26"/>
      <c r="AS132" s="26"/>
      <c r="AT132" s="26"/>
      <c r="AU132" s="26"/>
      <c r="AV132" s="26"/>
      <c r="AW132" s="26"/>
      <c r="AX132" s="26"/>
      <c r="AY132" s="26"/>
      <c r="AZ132" s="26"/>
      <c r="BA132" s="26"/>
      <c r="BB132" s="26"/>
      <c r="BC132" s="26"/>
    </row>
    <row r="133" spans="1:55" ht="13.5" customHeight="1">
      <c r="A133" s="24" t="s">
        <v>2415</v>
      </c>
      <c r="B133" s="26"/>
      <c r="C133" s="25">
        <v>8</v>
      </c>
      <c r="D133" s="26"/>
      <c r="E133" s="26"/>
      <c r="F133" s="26"/>
      <c r="G133" s="25">
        <v>10.39</v>
      </c>
      <c r="H133" s="26"/>
      <c r="I133" s="25">
        <v>13.16</v>
      </c>
      <c r="J133" s="26"/>
      <c r="K133" s="26"/>
      <c r="L133" s="26"/>
      <c r="M133" s="26"/>
      <c r="N133" s="26"/>
      <c r="O133" s="26"/>
      <c r="P133" s="26"/>
      <c r="Q133" s="26"/>
      <c r="R133" s="26"/>
      <c r="S133" s="26"/>
      <c r="T133" s="26"/>
      <c r="U133" s="26"/>
      <c r="V133" s="26"/>
      <c r="W133" s="26"/>
      <c r="X133" s="26"/>
      <c r="Y133" s="25">
        <v>47.73</v>
      </c>
      <c r="Z133" s="26"/>
      <c r="AA133" s="26"/>
      <c r="AB133" s="26"/>
      <c r="AC133" s="26"/>
      <c r="AD133" s="26"/>
      <c r="AE133" s="26"/>
      <c r="AF133" s="26"/>
      <c r="AG133" s="26"/>
      <c r="AH133" s="26"/>
      <c r="AI133" s="26"/>
      <c r="AJ133" s="26"/>
      <c r="AK133" s="26"/>
      <c r="AL133" s="26"/>
      <c r="AM133" s="26"/>
      <c r="AN133" s="26"/>
      <c r="AO133" s="26"/>
      <c r="AP133" s="26"/>
      <c r="AQ133" s="26"/>
      <c r="AR133" s="26"/>
      <c r="AS133" s="26"/>
      <c r="AT133" s="26"/>
      <c r="AU133" s="26"/>
      <c r="AV133" s="26"/>
      <c r="AW133" s="26"/>
      <c r="AX133" s="26"/>
      <c r="AY133" s="26"/>
      <c r="AZ133" s="26"/>
      <c r="BA133" s="26"/>
      <c r="BB133" s="26"/>
      <c r="BC133" s="26"/>
    </row>
    <row r="134" spans="1:55" ht="13.5" customHeight="1">
      <c r="A134" s="24" t="s">
        <v>2416</v>
      </c>
      <c r="B134" s="26"/>
      <c r="C134" s="25">
        <v>21</v>
      </c>
      <c r="D134" s="25">
        <v>100.82</v>
      </c>
      <c r="E134" s="25">
        <v>10</v>
      </c>
      <c r="F134" s="25">
        <v>12</v>
      </c>
      <c r="G134" s="25">
        <v>9.05</v>
      </c>
      <c r="H134" s="26"/>
      <c r="I134" s="26"/>
      <c r="J134" s="26"/>
      <c r="K134" s="26"/>
      <c r="L134" s="26"/>
      <c r="M134" s="26"/>
      <c r="N134" s="26"/>
      <c r="O134" s="26"/>
      <c r="P134" s="26"/>
      <c r="Q134" s="26"/>
      <c r="R134" s="26"/>
      <c r="S134" s="26"/>
      <c r="T134" s="26"/>
      <c r="U134" s="25">
        <v>17.55</v>
      </c>
      <c r="V134" s="26"/>
      <c r="W134" s="26"/>
      <c r="X134" s="26"/>
      <c r="Y134" s="26"/>
      <c r="Z134" s="26"/>
      <c r="AA134" s="26"/>
      <c r="AB134" s="26"/>
      <c r="AC134" s="26"/>
      <c r="AD134" s="26"/>
      <c r="AE134" s="26"/>
      <c r="AF134" s="26"/>
      <c r="AG134" s="26"/>
      <c r="AH134" s="26"/>
      <c r="AI134" s="26"/>
      <c r="AJ134" s="26"/>
      <c r="AK134" s="26"/>
      <c r="AL134" s="26"/>
      <c r="AM134" s="26"/>
      <c r="AN134" s="26"/>
      <c r="AO134" s="26"/>
      <c r="AP134" s="26"/>
      <c r="AQ134" s="26"/>
      <c r="AR134" s="26"/>
      <c r="AS134" s="26"/>
      <c r="AT134" s="26"/>
      <c r="AU134" s="26"/>
      <c r="AV134" s="26"/>
      <c r="AW134" s="26"/>
      <c r="AX134" s="26"/>
      <c r="AY134" s="26"/>
      <c r="AZ134" s="26"/>
      <c r="BA134" s="26"/>
      <c r="BB134" s="26"/>
      <c r="BC134" s="26"/>
    </row>
    <row r="135" spans="1:55" ht="13.5" customHeight="1">
      <c r="A135" s="24" t="s">
        <v>2417</v>
      </c>
      <c r="B135" s="25">
        <v>109.73</v>
      </c>
      <c r="C135" s="25">
        <v>12</v>
      </c>
      <c r="D135" s="25">
        <v>16</v>
      </c>
      <c r="E135" s="25">
        <v>25.56</v>
      </c>
      <c r="F135" s="25">
        <v>51.49</v>
      </c>
      <c r="G135" s="25">
        <v>19.59</v>
      </c>
      <c r="H135" s="26"/>
      <c r="I135" s="25">
        <v>6</v>
      </c>
      <c r="J135" s="26"/>
      <c r="K135" s="26"/>
      <c r="L135" s="25">
        <v>47.61</v>
      </c>
      <c r="M135" s="26"/>
      <c r="N135" s="26"/>
      <c r="O135" s="26"/>
      <c r="P135" s="26"/>
      <c r="Q135" s="26"/>
      <c r="R135" s="25">
        <v>21</v>
      </c>
      <c r="S135" s="26"/>
      <c r="T135" s="26"/>
      <c r="U135" s="26"/>
      <c r="V135" s="26"/>
      <c r="W135" s="26"/>
      <c r="X135" s="25">
        <v>24.65</v>
      </c>
      <c r="Y135" s="26"/>
      <c r="Z135" s="25">
        <v>13.58</v>
      </c>
      <c r="AA135" s="26"/>
      <c r="AB135" s="26"/>
      <c r="AC135" s="26"/>
      <c r="AD135" s="26"/>
      <c r="AE135" s="26"/>
      <c r="AF135" s="26"/>
      <c r="AG135" s="26"/>
      <c r="AH135" s="26"/>
      <c r="AI135" s="25">
        <v>37.98</v>
      </c>
      <c r="AJ135" s="26"/>
      <c r="AK135" s="26"/>
      <c r="AL135" s="26"/>
      <c r="AM135" s="26"/>
      <c r="AN135" s="26"/>
      <c r="AO135" s="25">
        <v>7</v>
      </c>
      <c r="AP135" s="26"/>
      <c r="AQ135" s="26"/>
      <c r="AR135" s="26"/>
      <c r="AS135" s="26"/>
      <c r="AT135" s="26"/>
      <c r="AU135" s="26"/>
      <c r="AV135" s="26"/>
      <c r="AW135" s="26"/>
      <c r="AX135" s="26"/>
      <c r="AY135" s="26"/>
      <c r="AZ135" s="26"/>
      <c r="BA135" s="26"/>
      <c r="BB135" s="26"/>
      <c r="BC135" s="26"/>
    </row>
    <row r="136" spans="1:55" ht="13.5" customHeight="1">
      <c r="A136" s="24" t="s">
        <v>2418</v>
      </c>
      <c r="B136" s="25">
        <v>71.34</v>
      </c>
      <c r="C136" s="25">
        <v>15</v>
      </c>
      <c r="D136" s="25">
        <v>84.98</v>
      </c>
      <c r="E136" s="26"/>
      <c r="F136" s="25">
        <v>17</v>
      </c>
      <c r="G136" s="25">
        <v>29.64</v>
      </c>
      <c r="H136" s="26"/>
      <c r="I136" s="26"/>
      <c r="J136" s="26"/>
      <c r="K136" s="26"/>
      <c r="L136" s="25">
        <v>41.81</v>
      </c>
      <c r="M136" s="26"/>
      <c r="N136" s="26"/>
      <c r="O136" s="26"/>
      <c r="P136" s="26"/>
      <c r="Q136" s="26"/>
      <c r="R136" s="26"/>
      <c r="S136" s="26"/>
      <c r="T136" s="26"/>
      <c r="U136" s="26"/>
      <c r="V136" s="26"/>
      <c r="W136" s="26"/>
      <c r="X136" s="26"/>
      <c r="Y136" s="26"/>
      <c r="Z136" s="26"/>
      <c r="AA136" s="26"/>
      <c r="AB136" s="26"/>
      <c r="AC136" s="26"/>
      <c r="AD136" s="26"/>
      <c r="AE136" s="26"/>
      <c r="AF136" s="26"/>
      <c r="AG136" s="26"/>
      <c r="AH136" s="26"/>
      <c r="AI136" s="26"/>
      <c r="AJ136" s="26"/>
      <c r="AK136" s="26"/>
      <c r="AL136" s="26"/>
      <c r="AM136" s="26"/>
      <c r="AN136" s="26"/>
      <c r="AO136" s="26"/>
      <c r="AP136" s="26"/>
      <c r="AQ136" s="26"/>
      <c r="AR136" s="26"/>
      <c r="AS136" s="26"/>
      <c r="AT136" s="26"/>
      <c r="AU136" s="26"/>
      <c r="AV136" s="26"/>
      <c r="AW136" s="26"/>
      <c r="AX136" s="26"/>
      <c r="AY136" s="26"/>
      <c r="AZ136" s="26"/>
      <c r="BA136" s="26"/>
      <c r="BB136" s="26"/>
      <c r="BC136" s="26"/>
    </row>
    <row r="137" spans="1:55" ht="13.5" customHeight="1">
      <c r="A137" s="24" t="s">
        <v>2419</v>
      </c>
      <c r="B137" s="26"/>
      <c r="C137" s="25">
        <v>7</v>
      </c>
      <c r="D137" s="26"/>
      <c r="E137" s="25">
        <v>18.73</v>
      </c>
      <c r="F137" s="26"/>
      <c r="G137" s="26"/>
      <c r="H137" s="26"/>
      <c r="I137" s="25">
        <v>21.36</v>
      </c>
      <c r="J137" s="26"/>
      <c r="K137" s="26"/>
      <c r="L137" s="25">
        <v>89.96</v>
      </c>
      <c r="M137" s="26"/>
      <c r="N137" s="26"/>
      <c r="O137" s="26"/>
      <c r="P137" s="26"/>
      <c r="Q137" s="26"/>
      <c r="R137" s="26"/>
      <c r="S137" s="26"/>
      <c r="T137" s="26"/>
      <c r="U137" s="26"/>
      <c r="V137" s="26"/>
      <c r="W137" s="26"/>
      <c r="X137" s="26"/>
      <c r="Y137" s="26"/>
      <c r="Z137" s="26"/>
      <c r="AA137" s="26"/>
      <c r="AB137" s="26"/>
      <c r="AC137" s="26"/>
      <c r="AD137" s="26"/>
      <c r="AE137" s="26"/>
      <c r="AF137" s="26"/>
      <c r="AG137" s="26"/>
      <c r="AH137" s="26"/>
      <c r="AI137" s="26"/>
      <c r="AJ137" s="26"/>
      <c r="AK137" s="26"/>
      <c r="AL137" s="26"/>
      <c r="AM137" s="26"/>
      <c r="AN137" s="26"/>
      <c r="AO137" s="26"/>
      <c r="AP137" s="26"/>
      <c r="AQ137" s="26"/>
      <c r="AR137" s="26"/>
      <c r="AS137" s="26"/>
      <c r="AT137" s="26"/>
      <c r="AU137" s="26"/>
      <c r="AV137" s="26"/>
      <c r="AW137" s="26"/>
      <c r="AX137" s="26"/>
      <c r="AY137" s="26"/>
      <c r="AZ137" s="26"/>
      <c r="BA137" s="26"/>
      <c r="BB137" s="26"/>
      <c r="BC137" s="26"/>
    </row>
    <row r="138" spans="1:55" ht="13.5" customHeight="1">
      <c r="A138" s="24" t="s">
        <v>2420</v>
      </c>
      <c r="B138" s="26"/>
      <c r="C138" s="25">
        <v>3.66</v>
      </c>
      <c r="D138" s="25">
        <v>28</v>
      </c>
      <c r="E138" s="25">
        <v>17</v>
      </c>
      <c r="F138" s="25">
        <v>67.25</v>
      </c>
      <c r="G138" s="25">
        <v>36.48</v>
      </c>
      <c r="H138" s="25">
        <v>18.75</v>
      </c>
      <c r="I138" s="26"/>
      <c r="J138" s="26"/>
      <c r="K138" s="26"/>
      <c r="L138" s="25">
        <v>68.8</v>
      </c>
      <c r="M138" s="26"/>
      <c r="N138" s="26"/>
      <c r="O138" s="25">
        <v>55.39</v>
      </c>
      <c r="P138" s="26"/>
      <c r="Q138" s="26"/>
      <c r="R138" s="25">
        <v>57.64</v>
      </c>
      <c r="S138" s="26"/>
      <c r="T138" s="26"/>
      <c r="U138" s="26"/>
      <c r="V138" s="25">
        <v>8.96</v>
      </c>
      <c r="W138" s="26"/>
      <c r="X138" s="26"/>
      <c r="Y138" s="25">
        <v>9</v>
      </c>
      <c r="Z138" s="25">
        <v>35.9</v>
      </c>
      <c r="AA138" s="26"/>
      <c r="AB138" s="26"/>
      <c r="AC138" s="26"/>
      <c r="AD138" s="26"/>
      <c r="AE138" s="26"/>
      <c r="AF138" s="26"/>
      <c r="AG138" s="25">
        <v>30.82</v>
      </c>
      <c r="AH138" s="26"/>
      <c r="AI138" s="26"/>
      <c r="AJ138" s="26"/>
      <c r="AK138" s="26"/>
      <c r="AL138" s="26"/>
      <c r="AM138" s="26"/>
      <c r="AN138" s="26"/>
      <c r="AO138" s="25">
        <v>4.9</v>
      </c>
      <c r="AP138" s="26"/>
      <c r="AQ138" s="26"/>
      <c r="AR138" s="26"/>
      <c r="AS138" s="26"/>
      <c r="AT138" s="26"/>
      <c r="AU138" s="26"/>
      <c r="AV138" s="26"/>
      <c r="AW138" s="26"/>
      <c r="AX138" s="26"/>
      <c r="AY138" s="26"/>
      <c r="AZ138" s="26"/>
      <c r="BA138" s="26"/>
      <c r="BB138" s="26"/>
      <c r="BC138" s="26"/>
    </row>
    <row r="139" spans="1:55" ht="13.5" customHeight="1">
      <c r="A139" s="24" t="s">
        <v>2421</v>
      </c>
      <c r="B139" s="25">
        <v>63.73</v>
      </c>
      <c r="C139" s="25">
        <v>3.5</v>
      </c>
      <c r="D139" s="26"/>
      <c r="E139" s="25">
        <v>19</v>
      </c>
      <c r="F139" s="25">
        <v>64.33</v>
      </c>
      <c r="G139" s="25">
        <v>43.66</v>
      </c>
      <c r="H139" s="26"/>
      <c r="I139" s="26"/>
      <c r="J139" s="26"/>
      <c r="K139" s="26"/>
      <c r="L139" s="25">
        <v>58.78</v>
      </c>
      <c r="M139" s="25">
        <v>12.16</v>
      </c>
      <c r="N139" s="26"/>
      <c r="O139" s="26"/>
      <c r="P139" s="26"/>
      <c r="Q139" s="26"/>
      <c r="R139" s="26"/>
      <c r="S139" s="26"/>
      <c r="T139" s="26"/>
      <c r="U139" s="26"/>
      <c r="V139" s="25">
        <v>49.99</v>
      </c>
      <c r="W139" s="26"/>
      <c r="X139" s="26"/>
      <c r="Y139" s="26"/>
      <c r="Z139" s="26"/>
      <c r="AA139" s="26"/>
      <c r="AB139" s="26"/>
      <c r="AC139" s="26"/>
      <c r="AD139" s="26"/>
      <c r="AE139" s="26"/>
      <c r="AF139" s="26"/>
      <c r="AG139" s="26"/>
      <c r="AH139" s="26"/>
      <c r="AI139" s="26"/>
      <c r="AJ139" s="26"/>
      <c r="AK139" s="26"/>
      <c r="AL139" s="26"/>
      <c r="AM139" s="26"/>
      <c r="AN139" s="26"/>
      <c r="AO139" s="25">
        <v>6</v>
      </c>
      <c r="AP139" s="25">
        <v>34.65</v>
      </c>
      <c r="AQ139" s="26"/>
      <c r="AR139" s="26"/>
      <c r="AS139" s="25">
        <v>93.23</v>
      </c>
      <c r="AT139" s="26"/>
      <c r="AU139" s="26"/>
      <c r="AV139" s="26"/>
      <c r="AW139" s="26"/>
      <c r="AX139" s="26"/>
      <c r="AY139" s="26"/>
      <c r="AZ139" s="26"/>
      <c r="BA139" s="26"/>
      <c r="BB139" s="26"/>
      <c r="BC139" s="26"/>
    </row>
    <row r="140" spans="1:55" ht="13.5" customHeight="1">
      <c r="A140" s="24" t="s">
        <v>2422</v>
      </c>
      <c r="B140" s="26"/>
      <c r="C140" s="25">
        <v>12</v>
      </c>
      <c r="D140" s="25">
        <v>36.99</v>
      </c>
      <c r="E140" s="25">
        <v>28.55</v>
      </c>
      <c r="F140" s="26"/>
      <c r="G140" s="25">
        <v>53</v>
      </c>
      <c r="H140" s="25">
        <v>18</v>
      </c>
      <c r="I140" s="26"/>
      <c r="J140" s="25">
        <v>79.5</v>
      </c>
      <c r="K140" s="26"/>
      <c r="L140" s="25">
        <v>64.64</v>
      </c>
      <c r="M140" s="26"/>
      <c r="N140" s="26"/>
      <c r="O140" s="26"/>
      <c r="P140" s="26"/>
      <c r="Q140" s="26"/>
      <c r="R140" s="26"/>
      <c r="S140" s="26"/>
      <c r="T140" s="26"/>
      <c r="U140" s="26"/>
      <c r="V140" s="26"/>
      <c r="W140" s="26"/>
      <c r="X140" s="25">
        <v>28.98</v>
      </c>
      <c r="Y140" s="26"/>
      <c r="Z140" s="26"/>
      <c r="AA140" s="26"/>
      <c r="AB140" s="26"/>
      <c r="AC140" s="26"/>
      <c r="AD140" s="26"/>
      <c r="AE140" s="26"/>
      <c r="AF140" s="26"/>
      <c r="AG140" s="26"/>
      <c r="AH140" s="26"/>
      <c r="AI140" s="26"/>
      <c r="AJ140" s="26"/>
      <c r="AK140" s="26"/>
      <c r="AL140" s="26"/>
      <c r="AM140" s="26"/>
      <c r="AN140" s="26"/>
      <c r="AO140" s="25">
        <v>15.57</v>
      </c>
      <c r="AP140" s="26"/>
      <c r="AQ140" s="26"/>
      <c r="AR140" s="26"/>
      <c r="AS140" s="26"/>
      <c r="AT140" s="26"/>
      <c r="AU140" s="26"/>
      <c r="AV140" s="26"/>
      <c r="AW140" s="26"/>
      <c r="AX140" s="26"/>
      <c r="AY140" s="26"/>
      <c r="AZ140" s="26"/>
      <c r="BA140" s="26"/>
      <c r="BB140" s="26"/>
      <c r="BC140" s="26"/>
    </row>
    <row r="141" spans="1:55" ht="13.5" customHeight="1">
      <c r="A141" s="24" t="s">
        <v>2423</v>
      </c>
      <c r="B141" s="26"/>
      <c r="C141" s="25">
        <v>21.2</v>
      </c>
      <c r="D141" s="25">
        <v>13.58</v>
      </c>
      <c r="E141" s="25">
        <v>28.48</v>
      </c>
      <c r="F141" s="26"/>
      <c r="G141" s="25">
        <v>56.65</v>
      </c>
      <c r="H141" s="26"/>
      <c r="I141" s="26"/>
      <c r="J141" s="25">
        <v>53.31</v>
      </c>
      <c r="K141" s="26"/>
      <c r="L141" s="25">
        <v>61.57</v>
      </c>
      <c r="M141" s="26"/>
      <c r="N141" s="26"/>
      <c r="O141" s="26"/>
      <c r="P141" s="26"/>
      <c r="Q141" s="26"/>
      <c r="R141" s="26"/>
      <c r="S141" s="25">
        <v>15.91</v>
      </c>
      <c r="T141" s="26"/>
      <c r="U141" s="26"/>
      <c r="V141" s="26"/>
      <c r="W141" s="26"/>
      <c r="X141" s="26"/>
      <c r="Y141" s="26"/>
      <c r="Z141" s="26"/>
      <c r="AA141" s="26"/>
      <c r="AB141" s="26"/>
      <c r="AC141" s="26"/>
      <c r="AD141" s="26"/>
      <c r="AE141" s="26"/>
      <c r="AF141" s="26"/>
      <c r="AG141" s="26"/>
      <c r="AH141" s="26"/>
      <c r="AI141" s="26"/>
      <c r="AJ141" s="26"/>
      <c r="AK141" s="26"/>
      <c r="AL141" s="26"/>
      <c r="AM141" s="26"/>
      <c r="AN141" s="26"/>
      <c r="AO141" s="25">
        <v>14.16</v>
      </c>
      <c r="AP141" s="26"/>
      <c r="AQ141" s="26"/>
      <c r="AR141" s="26"/>
      <c r="AS141" s="26"/>
      <c r="AT141" s="26"/>
      <c r="AU141" s="26"/>
      <c r="AV141" s="26"/>
      <c r="AW141" s="26"/>
      <c r="AX141" s="26"/>
      <c r="AY141" s="26"/>
      <c r="AZ141" s="26"/>
      <c r="BA141" s="26"/>
      <c r="BB141" s="26"/>
      <c r="BC141" s="26"/>
    </row>
    <row r="142" spans="1:55" ht="13.5" customHeight="1">
      <c r="A142" s="24" t="s">
        <v>2424</v>
      </c>
      <c r="B142" s="26"/>
      <c r="C142" s="25">
        <v>47.25</v>
      </c>
      <c r="D142" s="25">
        <v>52.64</v>
      </c>
      <c r="E142" s="25">
        <v>67.91</v>
      </c>
      <c r="F142" s="25">
        <v>90.51</v>
      </c>
      <c r="G142" s="25">
        <v>55.98</v>
      </c>
      <c r="H142" s="26"/>
      <c r="I142" s="26"/>
      <c r="J142" s="26"/>
      <c r="K142" s="26"/>
      <c r="L142" s="25">
        <v>129.29</v>
      </c>
      <c r="M142" s="25">
        <v>38.39</v>
      </c>
      <c r="N142" s="26"/>
      <c r="O142" s="26"/>
      <c r="P142" s="26"/>
      <c r="Q142" s="26"/>
      <c r="R142" s="26"/>
      <c r="S142" s="25">
        <v>4</v>
      </c>
      <c r="T142" s="26"/>
      <c r="U142" s="26"/>
      <c r="V142" s="26"/>
      <c r="W142" s="25">
        <v>46.5</v>
      </c>
      <c r="X142" s="25">
        <v>50.54</v>
      </c>
      <c r="Y142" s="26"/>
      <c r="Z142" s="26"/>
      <c r="AA142" s="26"/>
      <c r="AB142" s="26"/>
      <c r="AC142" s="26"/>
      <c r="AD142" s="26"/>
      <c r="AE142" s="25">
        <v>10</v>
      </c>
      <c r="AF142" s="26"/>
      <c r="AG142" s="26"/>
      <c r="AH142" s="26"/>
      <c r="AI142" s="26"/>
      <c r="AJ142" s="26"/>
      <c r="AK142" s="26"/>
      <c r="AL142" s="26"/>
      <c r="AM142" s="25">
        <v>17</v>
      </c>
      <c r="AN142" s="26"/>
      <c r="AO142" s="25">
        <v>12.25</v>
      </c>
      <c r="AP142" s="26"/>
      <c r="AQ142" s="26"/>
      <c r="AR142" s="26"/>
      <c r="AS142" s="26"/>
      <c r="AT142" s="26"/>
      <c r="AU142" s="26"/>
      <c r="AV142" s="26"/>
      <c r="AW142" s="26"/>
      <c r="AX142" s="26"/>
      <c r="AY142" s="26"/>
      <c r="AZ142" s="26"/>
      <c r="BA142" s="26"/>
      <c r="BB142" s="26"/>
      <c r="BC142" s="26"/>
    </row>
    <row r="143" spans="1:55" ht="13.5" customHeight="1">
      <c r="A143" s="24" t="s">
        <v>2425</v>
      </c>
      <c r="B143" s="26"/>
      <c r="C143" s="25">
        <v>17</v>
      </c>
      <c r="D143" s="25">
        <v>66.24</v>
      </c>
      <c r="E143" s="25">
        <v>26.64</v>
      </c>
      <c r="F143" s="26"/>
      <c r="G143" s="26"/>
      <c r="H143" s="26"/>
      <c r="I143" s="26"/>
      <c r="J143" s="26"/>
      <c r="K143" s="26"/>
      <c r="L143" s="25">
        <v>97.53</v>
      </c>
      <c r="M143" s="25">
        <v>22.15</v>
      </c>
      <c r="N143" s="26"/>
      <c r="O143" s="26"/>
      <c r="P143" s="26"/>
      <c r="Q143" s="26"/>
      <c r="R143" s="26"/>
      <c r="S143" s="26"/>
      <c r="T143" s="26"/>
      <c r="U143" s="26"/>
      <c r="V143" s="26"/>
      <c r="W143" s="26"/>
      <c r="X143" s="26"/>
      <c r="Y143" s="26"/>
      <c r="Z143" s="26"/>
      <c r="AA143" s="26"/>
      <c r="AB143" s="25">
        <v>42.99</v>
      </c>
      <c r="AC143" s="26"/>
      <c r="AD143" s="26"/>
      <c r="AE143" s="26"/>
      <c r="AF143" s="26"/>
      <c r="AG143" s="26"/>
      <c r="AH143" s="26"/>
      <c r="AI143" s="26"/>
      <c r="AJ143" s="26"/>
      <c r="AK143" s="26"/>
      <c r="AL143" s="26"/>
      <c r="AM143" s="26"/>
      <c r="AN143" s="26"/>
      <c r="AO143" s="25">
        <v>12</v>
      </c>
      <c r="AP143" s="26"/>
      <c r="AQ143" s="26"/>
      <c r="AR143" s="26"/>
      <c r="AS143" s="26"/>
      <c r="AT143" s="26"/>
      <c r="AU143" s="26"/>
      <c r="AV143" s="26"/>
      <c r="AW143" s="26"/>
      <c r="AX143" s="26"/>
      <c r="AY143" s="26"/>
      <c r="AZ143" s="26"/>
      <c r="BA143" s="26"/>
      <c r="BB143" s="26"/>
      <c r="BC143" s="26"/>
    </row>
    <row r="144" spans="1:55" ht="13.5" customHeight="1">
      <c r="A144" s="24" t="s">
        <v>2426</v>
      </c>
      <c r="B144" s="25">
        <v>103.29</v>
      </c>
      <c r="C144" s="25">
        <v>145.89</v>
      </c>
      <c r="D144" s="25">
        <v>71.82</v>
      </c>
      <c r="E144" s="25">
        <v>96.81</v>
      </c>
      <c r="F144" s="26"/>
      <c r="G144" s="26"/>
      <c r="H144" s="26"/>
      <c r="I144" s="25">
        <v>20.09</v>
      </c>
      <c r="J144" s="25">
        <v>48.82</v>
      </c>
      <c r="K144" s="26"/>
      <c r="L144" s="25">
        <v>136.48</v>
      </c>
      <c r="M144" s="26"/>
      <c r="N144" s="25">
        <v>31.99</v>
      </c>
      <c r="O144" s="26"/>
      <c r="P144" s="26"/>
      <c r="Q144" s="26"/>
      <c r="R144" s="26"/>
      <c r="S144" s="26"/>
      <c r="T144" s="26"/>
      <c r="U144" s="26"/>
      <c r="V144" s="26"/>
      <c r="W144" s="25">
        <v>46.99</v>
      </c>
      <c r="X144" s="26"/>
      <c r="Y144" s="25">
        <v>43.79</v>
      </c>
      <c r="Z144" s="26"/>
      <c r="AA144" s="26"/>
      <c r="AB144" s="26"/>
      <c r="AC144" s="26"/>
      <c r="AD144" s="26"/>
      <c r="AE144" s="26"/>
      <c r="AF144" s="26"/>
      <c r="AG144" s="26"/>
      <c r="AH144" s="26"/>
      <c r="AI144" s="26"/>
      <c r="AJ144" s="26"/>
      <c r="AK144" s="26"/>
      <c r="AL144" s="26"/>
      <c r="AM144" s="26"/>
      <c r="AN144" s="26"/>
      <c r="AO144" s="25">
        <v>4</v>
      </c>
      <c r="AP144" s="26"/>
      <c r="AQ144" s="26"/>
      <c r="AR144" s="26"/>
      <c r="AS144" s="26"/>
      <c r="AT144" s="26"/>
      <c r="AU144" s="26"/>
      <c r="AV144" s="26"/>
      <c r="AW144" s="26"/>
      <c r="AX144" s="26"/>
      <c r="AY144" s="26"/>
      <c r="AZ144" s="26"/>
      <c r="BA144" s="26"/>
      <c r="BB144" s="26"/>
      <c r="BC144" s="26"/>
    </row>
    <row r="145" spans="1:55" ht="13.5" customHeight="1">
      <c r="A145" s="24" t="s">
        <v>2427</v>
      </c>
      <c r="B145" s="26"/>
      <c r="C145" s="25">
        <v>126.14</v>
      </c>
      <c r="D145" s="25">
        <v>101.99</v>
      </c>
      <c r="E145" s="25">
        <v>18.75</v>
      </c>
      <c r="F145" s="26"/>
      <c r="G145" s="25">
        <v>21.58</v>
      </c>
      <c r="H145" s="26"/>
      <c r="I145" s="26"/>
      <c r="J145" s="25">
        <v>22.57</v>
      </c>
      <c r="K145" s="26"/>
      <c r="L145" s="26"/>
      <c r="M145" s="26"/>
      <c r="N145" s="26"/>
      <c r="O145" s="26"/>
      <c r="P145" s="26"/>
      <c r="Q145" s="26"/>
      <c r="R145" s="26"/>
      <c r="S145" s="26"/>
      <c r="T145" s="26"/>
      <c r="U145" s="26"/>
      <c r="V145" s="26"/>
      <c r="W145" s="26"/>
      <c r="X145" s="26"/>
      <c r="Y145" s="26"/>
      <c r="Z145" s="25">
        <v>33.48</v>
      </c>
      <c r="AA145" s="26"/>
      <c r="AB145" s="26"/>
      <c r="AC145" s="26"/>
      <c r="AD145" s="26"/>
      <c r="AE145" s="26"/>
      <c r="AF145" s="26"/>
      <c r="AG145" s="26"/>
      <c r="AH145" s="26"/>
      <c r="AI145" s="26"/>
      <c r="AJ145" s="26"/>
      <c r="AK145" s="26"/>
      <c r="AL145" s="26"/>
      <c r="AM145" s="26"/>
      <c r="AN145" s="26"/>
      <c r="AO145" s="25">
        <v>12.49</v>
      </c>
      <c r="AP145" s="26"/>
      <c r="AQ145" s="26"/>
      <c r="AR145" s="26"/>
      <c r="AS145" s="26"/>
      <c r="AT145" s="26"/>
      <c r="AU145" s="26"/>
      <c r="AV145" s="26"/>
      <c r="AW145" s="26"/>
      <c r="AX145" s="26"/>
      <c r="AY145" s="26"/>
      <c r="AZ145" s="26"/>
      <c r="BA145" s="26"/>
      <c r="BB145" s="26"/>
      <c r="BC145" s="26"/>
    </row>
    <row r="146" spans="1:55" ht="13.5" customHeight="1">
      <c r="A146" s="24" t="s">
        <v>2428</v>
      </c>
      <c r="B146" s="25">
        <v>31.93</v>
      </c>
      <c r="C146" s="25">
        <v>89.83</v>
      </c>
      <c r="D146" s="25">
        <v>71.65</v>
      </c>
      <c r="E146" s="26"/>
      <c r="F146" s="26"/>
      <c r="G146" s="26"/>
      <c r="H146" s="26"/>
      <c r="I146" s="26"/>
      <c r="J146" s="26"/>
      <c r="K146" s="25">
        <v>8</v>
      </c>
      <c r="L146" s="26"/>
      <c r="M146" s="26"/>
      <c r="N146" s="26"/>
      <c r="O146" s="26"/>
      <c r="P146" s="26"/>
      <c r="Q146" s="26"/>
      <c r="R146" s="26"/>
      <c r="S146" s="26"/>
      <c r="T146" s="26"/>
      <c r="U146" s="26"/>
      <c r="V146" s="26"/>
      <c r="W146" s="26"/>
      <c r="X146" s="26"/>
      <c r="Y146" s="25">
        <v>7.33</v>
      </c>
      <c r="Z146" s="26"/>
      <c r="AA146" s="26"/>
      <c r="AB146" s="26"/>
      <c r="AC146" s="26"/>
      <c r="AD146" s="26"/>
      <c r="AE146" s="26"/>
      <c r="AF146" s="26"/>
      <c r="AG146" s="26"/>
      <c r="AH146" s="26"/>
      <c r="AI146" s="26"/>
      <c r="AJ146" s="26"/>
      <c r="AK146" s="26"/>
      <c r="AL146" s="26"/>
      <c r="AM146" s="26"/>
      <c r="AN146" s="26"/>
      <c r="AO146" s="25">
        <v>23.66</v>
      </c>
      <c r="AP146" s="26"/>
      <c r="AQ146" s="26"/>
      <c r="AR146" s="26"/>
      <c r="AS146" s="26"/>
      <c r="AT146" s="26"/>
      <c r="AU146" s="26"/>
      <c r="AV146" s="26"/>
      <c r="AW146" s="26"/>
      <c r="AX146" s="26"/>
      <c r="AY146" s="26"/>
      <c r="AZ146" s="26"/>
      <c r="BA146" s="26"/>
      <c r="BB146" s="26"/>
      <c r="BC146" s="26"/>
    </row>
    <row r="147" spans="1:55" ht="13.5" customHeight="1">
      <c r="A147" s="24" t="s">
        <v>2429</v>
      </c>
      <c r="B147" s="25">
        <v>14</v>
      </c>
      <c r="C147" s="25">
        <v>117.95</v>
      </c>
      <c r="D147" s="25">
        <v>39.74</v>
      </c>
      <c r="E147" s="25">
        <v>42.8</v>
      </c>
      <c r="F147" s="25">
        <v>65.1</v>
      </c>
      <c r="G147" s="25">
        <v>9</v>
      </c>
      <c r="H147" s="26"/>
      <c r="I147" s="25">
        <v>13</v>
      </c>
      <c r="J147" s="26"/>
      <c r="K147" s="26"/>
      <c r="L147" s="25">
        <v>47.14</v>
      </c>
      <c r="M147" s="26"/>
      <c r="N147" s="26"/>
      <c r="O147" s="26"/>
      <c r="P147" s="26"/>
      <c r="Q147" s="26"/>
      <c r="R147" s="26"/>
      <c r="S147" s="26"/>
      <c r="T147" s="26"/>
      <c r="U147" s="26"/>
      <c r="V147" s="26"/>
      <c r="W147" s="26"/>
      <c r="X147" s="26"/>
      <c r="Y147" s="25">
        <v>8</v>
      </c>
      <c r="Z147" s="25">
        <v>34.55</v>
      </c>
      <c r="AA147" s="25">
        <v>22.32</v>
      </c>
      <c r="AB147" s="26"/>
      <c r="AC147" s="26"/>
      <c r="AD147" s="26"/>
      <c r="AE147" s="26"/>
      <c r="AF147" s="26"/>
      <c r="AG147" s="26"/>
      <c r="AH147" s="26"/>
      <c r="AI147" s="26"/>
      <c r="AJ147" s="26"/>
      <c r="AK147" s="26"/>
      <c r="AL147" s="26"/>
      <c r="AM147" s="26"/>
      <c r="AN147" s="26"/>
      <c r="AO147" s="25">
        <v>13</v>
      </c>
      <c r="AP147" s="26"/>
      <c r="AQ147" s="26"/>
      <c r="AR147" s="26"/>
      <c r="AS147" s="26"/>
      <c r="AT147" s="26"/>
      <c r="AU147" s="26"/>
      <c r="AV147" s="26"/>
      <c r="AW147" s="26"/>
      <c r="AX147" s="26"/>
      <c r="AY147" s="26"/>
      <c r="AZ147" s="26"/>
      <c r="BA147" s="26"/>
      <c r="BB147" s="26"/>
      <c r="BC147" s="26"/>
    </row>
    <row r="148" spans="1:55" ht="13.5" customHeight="1">
      <c r="A148" s="24" t="s">
        <v>2430</v>
      </c>
      <c r="B148" s="26"/>
      <c r="C148" s="25">
        <v>14.16</v>
      </c>
      <c r="D148" s="25">
        <v>18.99</v>
      </c>
      <c r="E148" s="26"/>
      <c r="F148" s="25">
        <v>8</v>
      </c>
      <c r="G148" s="26"/>
      <c r="H148" s="26"/>
      <c r="I148" s="26"/>
      <c r="J148" s="25">
        <v>20.74</v>
      </c>
      <c r="K148" s="26"/>
      <c r="L148" s="26"/>
      <c r="M148" s="26"/>
      <c r="N148" s="26"/>
      <c r="O148" s="26"/>
      <c r="P148" s="26"/>
      <c r="Q148" s="26"/>
      <c r="R148" s="26"/>
      <c r="S148" s="26"/>
      <c r="T148" s="26"/>
      <c r="U148" s="26"/>
      <c r="V148" s="26"/>
      <c r="W148" s="26"/>
      <c r="X148" s="26"/>
      <c r="Y148" s="26"/>
      <c r="Z148" s="26"/>
      <c r="AA148" s="26"/>
      <c r="AB148" s="26"/>
      <c r="AC148" s="26"/>
      <c r="AD148" s="26"/>
      <c r="AE148" s="26"/>
      <c r="AF148" s="26"/>
      <c r="AG148" s="26"/>
      <c r="AH148" s="26"/>
      <c r="AI148" s="26"/>
      <c r="AJ148" s="26"/>
      <c r="AK148" s="26"/>
      <c r="AL148" s="26"/>
      <c r="AM148" s="26"/>
      <c r="AN148" s="26"/>
      <c r="AO148" s="25">
        <v>6</v>
      </c>
      <c r="AP148" s="26"/>
      <c r="AQ148" s="26"/>
      <c r="AR148" s="26"/>
      <c r="AS148" s="26"/>
      <c r="AT148" s="26"/>
      <c r="AU148" s="26"/>
      <c r="AV148" s="26"/>
      <c r="AW148" s="26"/>
      <c r="AX148" s="26"/>
      <c r="AY148" s="26"/>
      <c r="AZ148" s="26"/>
      <c r="BA148" s="26"/>
      <c r="BB148" s="26"/>
      <c r="BC148" s="26"/>
    </row>
    <row r="149" spans="1:55" ht="13.5" customHeight="1">
      <c r="A149" s="24" t="s">
        <v>2431</v>
      </c>
      <c r="B149" s="26"/>
      <c r="C149" s="25">
        <v>84.89</v>
      </c>
      <c r="D149" s="25">
        <v>73.07</v>
      </c>
      <c r="E149" s="25">
        <v>83.57</v>
      </c>
      <c r="F149" s="26"/>
      <c r="G149" s="26"/>
      <c r="H149" s="26"/>
      <c r="I149" s="26"/>
      <c r="J149" s="26"/>
      <c r="K149" s="26"/>
      <c r="L149" s="26"/>
      <c r="M149" s="26"/>
      <c r="N149" s="26"/>
      <c r="O149" s="26"/>
      <c r="P149" s="26"/>
      <c r="Q149" s="26"/>
      <c r="R149" s="26"/>
      <c r="S149" s="26"/>
      <c r="T149" s="26"/>
      <c r="U149" s="26"/>
      <c r="V149" s="26"/>
      <c r="W149" s="26"/>
      <c r="X149" s="26"/>
      <c r="Y149" s="26"/>
      <c r="Z149" s="25">
        <v>12</v>
      </c>
      <c r="AA149" s="26"/>
      <c r="AB149" s="26"/>
      <c r="AC149" s="26"/>
      <c r="AD149" s="26"/>
      <c r="AE149" s="26"/>
      <c r="AF149" s="26"/>
      <c r="AG149" s="26"/>
      <c r="AH149" s="26"/>
      <c r="AI149" s="26"/>
      <c r="AJ149" s="26"/>
      <c r="AK149" s="26"/>
      <c r="AL149" s="26"/>
      <c r="AM149" s="26"/>
      <c r="AN149" s="26"/>
      <c r="AO149" s="25">
        <v>9.83</v>
      </c>
      <c r="AP149" s="26"/>
      <c r="AQ149" s="26"/>
      <c r="AR149" s="26"/>
      <c r="AS149" s="26"/>
      <c r="AT149" s="26"/>
      <c r="AU149" s="26"/>
      <c r="AV149" s="26"/>
      <c r="AW149" s="26"/>
      <c r="AX149" s="26"/>
      <c r="AY149" s="26"/>
      <c r="AZ149" s="26"/>
      <c r="BA149" s="26"/>
      <c r="BB149" s="26"/>
      <c r="BC149" s="26"/>
    </row>
    <row r="150" spans="1:55" ht="13.5" customHeight="1">
      <c r="A150" s="24" t="s">
        <v>2432</v>
      </c>
      <c r="B150" s="26"/>
      <c r="C150" s="25">
        <v>20</v>
      </c>
      <c r="D150" s="25">
        <v>9.99</v>
      </c>
      <c r="E150" s="26"/>
      <c r="F150" s="25">
        <v>29.49</v>
      </c>
      <c r="G150" s="26"/>
      <c r="H150" s="26"/>
      <c r="I150" s="26"/>
      <c r="J150" s="26"/>
      <c r="K150" s="26"/>
      <c r="L150" s="26"/>
      <c r="M150" s="26"/>
      <c r="N150" s="26"/>
      <c r="O150" s="26"/>
      <c r="P150" s="26"/>
      <c r="Q150" s="26"/>
      <c r="R150" s="26"/>
      <c r="S150" s="26"/>
      <c r="T150" s="26"/>
      <c r="U150" s="26"/>
      <c r="V150" s="26"/>
      <c r="W150" s="26"/>
      <c r="X150" s="26"/>
      <c r="Y150" s="26"/>
      <c r="Z150" s="26"/>
      <c r="AA150" s="26"/>
      <c r="AB150" s="26"/>
      <c r="AC150" s="26"/>
      <c r="AD150" s="26"/>
      <c r="AE150" s="26"/>
      <c r="AF150" s="26"/>
      <c r="AG150" s="26"/>
      <c r="AH150" s="26"/>
      <c r="AI150" s="26"/>
      <c r="AJ150" s="26"/>
      <c r="AK150" s="26"/>
      <c r="AL150" s="26"/>
      <c r="AM150" s="26"/>
      <c r="AN150" s="26"/>
      <c r="AO150" s="26"/>
      <c r="AP150" s="26"/>
      <c r="AQ150" s="26"/>
      <c r="AR150" s="26"/>
      <c r="AS150" s="26"/>
      <c r="AT150" s="26"/>
      <c r="AU150" s="26"/>
      <c r="AV150" s="26"/>
      <c r="AW150" s="26"/>
      <c r="AX150" s="26"/>
      <c r="AY150" s="26"/>
      <c r="AZ150" s="26"/>
      <c r="BA150" s="26"/>
      <c r="BB150" s="26"/>
      <c r="BC150" s="26"/>
    </row>
    <row r="151" spans="1:55" ht="13.5" customHeight="1">
      <c r="A151" s="24" t="s">
        <v>2433</v>
      </c>
      <c r="B151" s="26"/>
      <c r="C151" s="25">
        <v>12</v>
      </c>
      <c r="D151" s="25">
        <v>7</v>
      </c>
      <c r="E151" s="25">
        <v>20.49</v>
      </c>
      <c r="F151" s="25">
        <v>37.16</v>
      </c>
      <c r="G151" s="25">
        <v>32.83</v>
      </c>
      <c r="H151" s="26"/>
      <c r="I151" s="26"/>
      <c r="J151" s="26"/>
      <c r="K151" s="26"/>
      <c r="L151" s="26"/>
      <c r="M151" s="26"/>
      <c r="N151" s="26"/>
      <c r="O151" s="26"/>
      <c r="P151" s="26"/>
      <c r="Q151" s="26"/>
      <c r="R151" s="26"/>
      <c r="S151" s="26"/>
      <c r="T151" s="26"/>
      <c r="U151" s="26"/>
      <c r="V151" s="26"/>
      <c r="W151" s="26"/>
      <c r="X151" s="26"/>
      <c r="Y151" s="26"/>
      <c r="Z151" s="26"/>
      <c r="AA151" s="26"/>
      <c r="AB151" s="26"/>
      <c r="AC151" s="26"/>
      <c r="AD151" s="26"/>
      <c r="AE151" s="26"/>
      <c r="AF151" s="26"/>
      <c r="AG151" s="26"/>
      <c r="AH151" s="26"/>
      <c r="AI151" s="26"/>
      <c r="AJ151" s="26"/>
      <c r="AK151" s="26"/>
      <c r="AL151" s="26"/>
      <c r="AM151" s="26"/>
      <c r="AN151" s="26"/>
      <c r="AO151" s="26"/>
      <c r="AP151" s="26"/>
      <c r="AQ151" s="26"/>
      <c r="AR151" s="26"/>
      <c r="AS151" s="26"/>
      <c r="AT151" s="26"/>
      <c r="AU151" s="26"/>
      <c r="AV151" s="26"/>
      <c r="AW151" s="26"/>
      <c r="AX151" s="26"/>
      <c r="AY151" s="26"/>
      <c r="AZ151" s="26"/>
      <c r="BA151" s="26"/>
      <c r="BB151" s="26"/>
      <c r="BC151" s="26"/>
    </row>
    <row r="152" spans="1:55" ht="13.5" customHeight="1">
      <c r="A152" s="24" t="s">
        <v>2434</v>
      </c>
      <c r="B152" s="26"/>
      <c r="C152" s="25">
        <v>26</v>
      </c>
      <c r="D152" s="25">
        <v>12</v>
      </c>
      <c r="E152" s="25">
        <v>45.91</v>
      </c>
      <c r="F152" s="26"/>
      <c r="G152" s="26"/>
      <c r="H152" s="26"/>
      <c r="I152" s="26"/>
      <c r="J152" s="25">
        <v>103.97</v>
      </c>
      <c r="K152" s="26"/>
      <c r="L152" s="25">
        <v>38.89</v>
      </c>
      <c r="M152" s="26"/>
      <c r="N152" s="26"/>
      <c r="O152" s="26"/>
      <c r="P152" s="26"/>
      <c r="Q152" s="26"/>
      <c r="R152" s="26"/>
      <c r="S152" s="26"/>
      <c r="T152" s="26"/>
      <c r="U152" s="26"/>
      <c r="V152" s="26"/>
      <c r="W152" s="26"/>
      <c r="X152" s="26"/>
      <c r="Y152" s="25">
        <v>191.82</v>
      </c>
      <c r="Z152" s="26"/>
      <c r="AA152" s="26"/>
      <c r="AB152" s="26"/>
      <c r="AC152" s="26"/>
      <c r="AD152" s="26"/>
      <c r="AE152" s="26"/>
      <c r="AF152" s="26"/>
      <c r="AG152" s="26"/>
      <c r="AH152" s="26"/>
      <c r="AI152" s="26"/>
      <c r="AJ152" s="26"/>
      <c r="AK152" s="26"/>
      <c r="AL152" s="25">
        <v>46.32</v>
      </c>
      <c r="AM152" s="26"/>
      <c r="AN152" s="26"/>
      <c r="AO152" s="25">
        <v>21.5</v>
      </c>
      <c r="AP152" s="26"/>
      <c r="AQ152" s="26"/>
      <c r="AR152" s="26"/>
      <c r="AS152" s="26"/>
      <c r="AT152" s="26"/>
      <c r="AU152" s="26"/>
      <c r="AV152" s="26"/>
      <c r="AW152" s="26"/>
      <c r="AX152" s="26"/>
      <c r="AY152" s="26"/>
      <c r="AZ152" s="26"/>
      <c r="BA152" s="26"/>
      <c r="BB152" s="26"/>
      <c r="BC152" s="26"/>
    </row>
    <row r="153" spans="1:55" ht="13.5" customHeight="1">
      <c r="A153" s="24" t="s">
        <v>2435</v>
      </c>
      <c r="B153" s="26"/>
      <c r="C153" s="26"/>
      <c r="D153" s="25">
        <v>15</v>
      </c>
      <c r="E153" s="26"/>
      <c r="F153" s="26"/>
      <c r="G153" s="26"/>
      <c r="H153" s="26"/>
      <c r="I153" s="26"/>
      <c r="J153" s="26"/>
      <c r="K153" s="26"/>
      <c r="L153" s="26"/>
      <c r="M153" s="26"/>
      <c r="N153" s="26"/>
      <c r="O153" s="26"/>
      <c r="P153" s="26"/>
      <c r="Q153" s="26"/>
      <c r="R153" s="26"/>
      <c r="S153" s="26"/>
      <c r="T153" s="26"/>
      <c r="U153" s="26"/>
      <c r="V153" s="26"/>
      <c r="W153" s="26"/>
      <c r="X153" s="26"/>
      <c r="Y153" s="26"/>
      <c r="Z153" s="26"/>
      <c r="AA153" s="26"/>
      <c r="AB153" s="26"/>
      <c r="AC153" s="26"/>
      <c r="AD153" s="26"/>
      <c r="AE153" s="26"/>
      <c r="AF153" s="26"/>
      <c r="AG153" s="26"/>
      <c r="AH153" s="26"/>
      <c r="AI153" s="26"/>
      <c r="AJ153" s="26"/>
      <c r="AK153" s="26"/>
      <c r="AL153" s="26"/>
      <c r="AM153" s="26"/>
      <c r="AN153" s="26"/>
      <c r="AO153" s="26"/>
      <c r="AP153" s="26"/>
      <c r="AQ153" s="26"/>
      <c r="AR153" s="26"/>
      <c r="AS153" s="26"/>
      <c r="AT153" s="26"/>
      <c r="AU153" s="26"/>
      <c r="AV153" s="26"/>
      <c r="AW153" s="26"/>
      <c r="AX153" s="26"/>
      <c r="AY153" s="26"/>
      <c r="AZ153" s="26"/>
      <c r="BA153" s="26"/>
      <c r="BB153" s="26"/>
      <c r="BC153" s="26"/>
    </row>
    <row r="154" spans="1:55" ht="13.5" customHeight="1">
      <c r="A154" s="24" t="s">
        <v>2436</v>
      </c>
      <c r="B154" s="26"/>
      <c r="C154" s="26"/>
      <c r="D154" s="26"/>
      <c r="E154" s="26"/>
      <c r="F154" s="26"/>
      <c r="G154" s="26"/>
      <c r="H154" s="26"/>
      <c r="I154" s="26"/>
      <c r="J154" s="26"/>
      <c r="K154" s="26"/>
      <c r="L154" s="26"/>
      <c r="M154" s="26"/>
      <c r="N154" s="26"/>
      <c r="O154" s="26"/>
      <c r="P154" s="26"/>
      <c r="Q154" s="26"/>
      <c r="R154" s="25">
        <v>10</v>
      </c>
      <c r="S154" s="26"/>
      <c r="T154" s="26"/>
      <c r="U154" s="26"/>
      <c r="V154" s="25">
        <v>16.82</v>
      </c>
      <c r="W154" s="26"/>
      <c r="X154" s="26"/>
      <c r="Y154" s="26"/>
      <c r="Z154" s="26"/>
      <c r="AA154" s="26"/>
      <c r="AB154" s="26"/>
      <c r="AC154" s="26"/>
      <c r="AD154" s="26"/>
      <c r="AE154" s="26"/>
      <c r="AF154" s="26"/>
      <c r="AG154" s="26"/>
      <c r="AH154" s="26"/>
      <c r="AI154" s="26"/>
      <c r="AJ154" s="26"/>
      <c r="AK154" s="26"/>
      <c r="AL154" s="26"/>
      <c r="AM154" s="26"/>
      <c r="AN154" s="26"/>
      <c r="AO154" s="25">
        <v>4</v>
      </c>
      <c r="AP154" s="26"/>
      <c r="AQ154" s="26"/>
      <c r="AR154" s="26"/>
      <c r="AS154" s="26"/>
      <c r="AT154" s="26"/>
      <c r="AU154" s="26"/>
      <c r="AV154" s="26"/>
      <c r="AW154" s="26"/>
      <c r="AX154" s="26"/>
      <c r="AY154" s="26"/>
      <c r="AZ154" s="26"/>
      <c r="BA154" s="26"/>
      <c r="BB154" s="26"/>
      <c r="BC154" s="26"/>
    </row>
    <row r="155" spans="1:55" ht="13.5" customHeight="1">
      <c r="A155" s="24" t="s">
        <v>2438</v>
      </c>
      <c r="B155" s="25">
        <v>99.4</v>
      </c>
      <c r="C155" s="25">
        <v>175.23</v>
      </c>
      <c r="D155" s="26"/>
      <c r="E155" s="26"/>
      <c r="F155" s="26"/>
      <c r="G155" s="25">
        <v>54.4</v>
      </c>
      <c r="H155" s="26"/>
      <c r="I155" s="26"/>
      <c r="J155" s="26"/>
      <c r="K155" s="26"/>
      <c r="L155" s="25">
        <v>126.1</v>
      </c>
      <c r="M155" s="26"/>
      <c r="N155" s="26"/>
      <c r="O155" s="26"/>
      <c r="P155" s="26"/>
      <c r="Q155" s="26"/>
      <c r="R155" s="25">
        <v>111.74</v>
      </c>
      <c r="S155" s="26"/>
      <c r="T155" s="26"/>
      <c r="U155" s="25">
        <v>116.2</v>
      </c>
      <c r="V155" s="25">
        <v>67.66</v>
      </c>
      <c r="W155" s="26"/>
      <c r="X155" s="26"/>
      <c r="Y155" s="25">
        <v>51.9</v>
      </c>
      <c r="Z155" s="26"/>
      <c r="AA155" s="26"/>
      <c r="AB155" s="26"/>
      <c r="AC155" s="26"/>
      <c r="AD155" s="26"/>
      <c r="AE155" s="25">
        <v>58.82</v>
      </c>
      <c r="AF155" s="26"/>
      <c r="AG155" s="26"/>
      <c r="AH155" s="26"/>
      <c r="AI155" s="26"/>
      <c r="AJ155" s="26"/>
      <c r="AK155" s="26"/>
      <c r="AL155" s="26"/>
      <c r="AM155" s="26"/>
      <c r="AN155" s="26"/>
      <c r="AO155" s="26"/>
      <c r="AP155" s="26"/>
      <c r="AQ155" s="26"/>
      <c r="AR155" s="26"/>
      <c r="AS155" s="26"/>
      <c r="AT155" s="26"/>
      <c r="AU155" s="26"/>
      <c r="AV155" s="26"/>
      <c r="AW155" s="26"/>
      <c r="AX155" s="26"/>
      <c r="AY155" s="26"/>
      <c r="AZ155" s="26"/>
      <c r="BA155" s="26"/>
      <c r="BB155" s="26"/>
      <c r="BC155" s="26"/>
    </row>
    <row r="156" spans="1:55" ht="13.5" customHeight="1">
      <c r="A156" s="24" t="s">
        <v>2439</v>
      </c>
      <c r="B156" s="26"/>
      <c r="C156" s="25">
        <v>5</v>
      </c>
      <c r="D156" s="25">
        <v>10</v>
      </c>
      <c r="E156" s="25">
        <v>32.68</v>
      </c>
      <c r="F156" s="25">
        <v>69.33</v>
      </c>
      <c r="G156" s="25">
        <v>36.67</v>
      </c>
      <c r="H156" s="26"/>
      <c r="I156" s="26"/>
      <c r="J156" s="26"/>
      <c r="K156" s="26"/>
      <c r="L156" s="25">
        <v>61.12</v>
      </c>
      <c r="M156" s="26"/>
      <c r="N156" s="25">
        <v>34.47</v>
      </c>
      <c r="O156" s="26"/>
      <c r="P156" s="26"/>
      <c r="Q156" s="26"/>
      <c r="R156" s="26"/>
      <c r="S156" s="26"/>
      <c r="T156" s="26"/>
      <c r="U156" s="26"/>
      <c r="V156" s="26"/>
      <c r="W156" s="25">
        <v>14.33</v>
      </c>
      <c r="X156" s="25">
        <v>32.48</v>
      </c>
      <c r="Y156" s="25">
        <v>8.16</v>
      </c>
      <c r="Z156" s="25">
        <v>18.83</v>
      </c>
      <c r="AA156" s="26"/>
      <c r="AB156" s="26"/>
      <c r="AC156" s="26"/>
      <c r="AD156" s="26"/>
      <c r="AE156" s="26"/>
      <c r="AF156" s="26"/>
      <c r="AG156" s="26"/>
      <c r="AH156" s="26"/>
      <c r="AI156" s="26"/>
      <c r="AJ156" s="26"/>
      <c r="AK156" s="26"/>
      <c r="AL156" s="26"/>
      <c r="AM156" s="26"/>
      <c r="AN156" s="26"/>
      <c r="AO156" s="25">
        <v>17.75</v>
      </c>
      <c r="AP156" s="26"/>
      <c r="AQ156" s="26"/>
      <c r="AR156" s="26"/>
      <c r="AS156" s="26"/>
      <c r="AT156" s="26"/>
      <c r="AU156" s="26"/>
      <c r="AV156" s="26"/>
      <c r="AW156" s="26"/>
      <c r="AX156" s="26"/>
      <c r="AY156" s="26"/>
      <c r="AZ156" s="26"/>
      <c r="BA156" s="25">
        <v>41.5</v>
      </c>
      <c r="BB156" s="26"/>
      <c r="BC156" s="26"/>
    </row>
    <row r="157" spans="1:55" ht="13.5" customHeight="1">
      <c r="A157" s="24" t="s">
        <v>2440</v>
      </c>
      <c r="B157" s="25">
        <v>34.32</v>
      </c>
      <c r="C157" s="25">
        <v>9.74</v>
      </c>
      <c r="D157" s="26"/>
      <c r="E157" s="25">
        <v>7</v>
      </c>
      <c r="F157" s="25">
        <v>66.56</v>
      </c>
      <c r="G157" s="25">
        <v>46.91</v>
      </c>
      <c r="H157" s="26"/>
      <c r="I157" s="26"/>
      <c r="J157" s="26"/>
      <c r="K157" s="26"/>
      <c r="L157" s="25">
        <v>59.47</v>
      </c>
      <c r="M157" s="26"/>
      <c r="N157" s="26"/>
      <c r="O157" s="26"/>
      <c r="P157" s="26"/>
      <c r="Q157" s="26"/>
      <c r="R157" s="25">
        <v>33.61</v>
      </c>
      <c r="S157" s="26"/>
      <c r="T157" s="26"/>
      <c r="U157" s="26"/>
      <c r="V157" s="26"/>
      <c r="W157" s="25">
        <v>17.25</v>
      </c>
      <c r="X157" s="26"/>
      <c r="Y157" s="26"/>
      <c r="Z157" s="26"/>
      <c r="AA157" s="26"/>
      <c r="AB157" s="26"/>
      <c r="AC157" s="26"/>
      <c r="AD157" s="26"/>
      <c r="AE157" s="26"/>
      <c r="AF157" s="26"/>
      <c r="AG157" s="26"/>
      <c r="AH157" s="26"/>
      <c r="AI157" s="26"/>
      <c r="AJ157" s="26"/>
      <c r="AK157" s="26"/>
      <c r="AL157" s="26"/>
      <c r="AM157" s="26"/>
      <c r="AN157" s="26"/>
      <c r="AO157" s="25">
        <v>9.16</v>
      </c>
      <c r="AP157" s="26"/>
      <c r="AQ157" s="26"/>
      <c r="AR157" s="26"/>
      <c r="AS157" s="26"/>
      <c r="AT157" s="26"/>
      <c r="AU157" s="26"/>
      <c r="AV157" s="26"/>
      <c r="AW157" s="26"/>
      <c r="AX157" s="26"/>
      <c r="AY157" s="26"/>
      <c r="AZ157" s="26"/>
      <c r="BA157" s="26"/>
      <c r="BB157" s="26"/>
      <c r="BC157" s="26"/>
    </row>
    <row r="158" spans="1:55" ht="13.5" customHeight="1">
      <c r="A158" s="24" t="s">
        <v>2441</v>
      </c>
      <c r="B158" s="25">
        <v>54.74</v>
      </c>
      <c r="C158" s="25">
        <v>21.83</v>
      </c>
      <c r="D158" s="26"/>
      <c r="E158" s="25">
        <v>6.66</v>
      </c>
      <c r="F158" s="25">
        <v>57.49</v>
      </c>
      <c r="G158" s="25">
        <v>32.74</v>
      </c>
      <c r="H158" s="25">
        <v>28.41</v>
      </c>
      <c r="I158" s="26"/>
      <c r="J158" s="25">
        <v>41.25</v>
      </c>
      <c r="K158" s="26"/>
      <c r="L158" s="25">
        <v>62.69</v>
      </c>
      <c r="M158" s="26"/>
      <c r="N158" s="26"/>
      <c r="O158" s="26"/>
      <c r="P158" s="26"/>
      <c r="Q158" s="26"/>
      <c r="R158" s="25">
        <v>63.89</v>
      </c>
      <c r="S158" s="26"/>
      <c r="T158" s="26"/>
      <c r="U158" s="26"/>
      <c r="V158" s="26"/>
      <c r="W158" s="26"/>
      <c r="X158" s="25">
        <v>23.31</v>
      </c>
      <c r="Y158" s="26"/>
      <c r="Z158" s="26"/>
      <c r="AA158" s="26"/>
      <c r="AB158" s="26"/>
      <c r="AC158" s="26"/>
      <c r="AD158" s="26"/>
      <c r="AE158" s="26"/>
      <c r="AF158" s="26"/>
      <c r="AG158" s="26"/>
      <c r="AH158" s="26"/>
      <c r="AI158" s="26"/>
      <c r="AJ158" s="26"/>
      <c r="AK158" s="26"/>
      <c r="AL158" s="26"/>
      <c r="AM158" s="26"/>
      <c r="AN158" s="26"/>
      <c r="AO158" s="25">
        <v>5</v>
      </c>
      <c r="AP158" s="26"/>
      <c r="AQ158" s="26"/>
      <c r="AR158" s="26"/>
      <c r="AS158" s="26"/>
      <c r="AT158" s="26"/>
      <c r="AU158" s="26"/>
      <c r="AV158" s="26"/>
      <c r="AW158" s="26"/>
      <c r="AX158" s="26"/>
      <c r="AY158" s="25">
        <v>35.4</v>
      </c>
      <c r="AZ158" s="26"/>
      <c r="BA158" s="26"/>
      <c r="BB158" s="26"/>
      <c r="BC158" s="26"/>
    </row>
    <row r="159" spans="1:55" ht="13.5" customHeight="1">
      <c r="A159" s="24" t="s">
        <v>2442</v>
      </c>
      <c r="B159" s="26"/>
      <c r="C159" s="25">
        <v>134.18</v>
      </c>
      <c r="D159" s="25">
        <v>66.89</v>
      </c>
      <c r="E159" s="26"/>
      <c r="F159" s="25">
        <v>40.23</v>
      </c>
      <c r="G159" s="25">
        <v>41.76</v>
      </c>
      <c r="H159" s="26"/>
      <c r="I159" s="25">
        <v>8.49</v>
      </c>
      <c r="J159" s="26"/>
      <c r="K159" s="26"/>
      <c r="L159" s="25">
        <v>80.99</v>
      </c>
      <c r="M159" s="25">
        <v>20.11</v>
      </c>
      <c r="N159" s="26"/>
      <c r="O159" s="26"/>
      <c r="P159" s="26"/>
      <c r="Q159" s="26"/>
      <c r="R159" s="25">
        <v>14</v>
      </c>
      <c r="S159" s="26"/>
      <c r="T159" s="26"/>
      <c r="U159" s="25">
        <v>66.4</v>
      </c>
      <c r="V159" s="26"/>
      <c r="W159" s="26"/>
      <c r="X159" s="26"/>
      <c r="Y159" s="26"/>
      <c r="Z159" s="26"/>
      <c r="AA159" s="26"/>
      <c r="AB159" s="26"/>
      <c r="AC159" s="26"/>
      <c r="AD159" s="25">
        <v>95.16</v>
      </c>
      <c r="AE159" s="26"/>
      <c r="AF159" s="26"/>
      <c r="AG159" s="26"/>
      <c r="AH159" s="26"/>
      <c r="AI159" s="26"/>
      <c r="AJ159" s="26"/>
      <c r="AK159" s="26"/>
      <c r="AL159" s="26"/>
      <c r="AM159" s="26"/>
      <c r="AN159" s="26"/>
      <c r="AO159" s="25">
        <v>29.15</v>
      </c>
      <c r="AP159" s="26"/>
      <c r="AQ159" s="26"/>
      <c r="AR159" s="26"/>
      <c r="AS159" s="26"/>
      <c r="AT159" s="26"/>
      <c r="AU159" s="26"/>
      <c r="AV159" s="26"/>
      <c r="AW159" s="26"/>
      <c r="AX159" s="26"/>
      <c r="AY159" s="26"/>
      <c r="AZ159" s="26"/>
      <c r="BA159" s="26"/>
      <c r="BB159" s="26"/>
      <c r="BC159" s="26"/>
    </row>
    <row r="160" spans="1:55" ht="13.5" customHeight="1">
      <c r="A160" s="24" t="s">
        <v>2443</v>
      </c>
      <c r="B160" s="26"/>
      <c r="C160" s="25">
        <v>71.74</v>
      </c>
      <c r="D160" s="25">
        <v>58.4</v>
      </c>
      <c r="E160" s="25">
        <v>23</v>
      </c>
      <c r="F160" s="25">
        <v>15.51</v>
      </c>
      <c r="G160" s="25">
        <v>16</v>
      </c>
      <c r="H160" s="26"/>
      <c r="I160" s="26"/>
      <c r="J160" s="26"/>
      <c r="K160" s="26"/>
      <c r="L160" s="25">
        <v>89.06</v>
      </c>
      <c r="M160" s="26"/>
      <c r="N160" s="25">
        <v>23.31</v>
      </c>
      <c r="O160" s="26"/>
      <c r="P160" s="26"/>
      <c r="Q160" s="26"/>
      <c r="R160" s="25">
        <v>11.16</v>
      </c>
      <c r="S160" s="26"/>
      <c r="T160" s="26"/>
      <c r="U160" s="26"/>
      <c r="V160" s="25">
        <v>19.98</v>
      </c>
      <c r="W160" s="26"/>
      <c r="X160" s="26"/>
      <c r="Y160" s="26"/>
      <c r="Z160" s="26"/>
      <c r="AA160" s="26"/>
      <c r="AB160" s="25">
        <v>27.47</v>
      </c>
      <c r="AC160" s="26"/>
      <c r="AD160" s="26"/>
      <c r="AE160" s="26"/>
      <c r="AF160" s="25">
        <v>54.63</v>
      </c>
      <c r="AG160" s="26"/>
      <c r="AH160" s="26"/>
      <c r="AI160" s="26"/>
      <c r="AJ160" s="26"/>
      <c r="AK160" s="26"/>
      <c r="AL160" s="26"/>
      <c r="AM160" s="26"/>
      <c r="AN160" s="26"/>
      <c r="AO160" s="25">
        <v>23.67</v>
      </c>
      <c r="AP160" s="26"/>
      <c r="AQ160" s="26"/>
      <c r="AR160" s="26"/>
      <c r="AS160" s="26"/>
      <c r="AT160" s="25">
        <v>43.65</v>
      </c>
      <c r="AU160" s="26"/>
      <c r="AV160" s="26"/>
      <c r="AW160" s="26"/>
      <c r="AX160" s="26"/>
      <c r="AY160" s="26"/>
      <c r="AZ160" s="26"/>
      <c r="BA160" s="26"/>
      <c r="BB160" s="26"/>
      <c r="BC160" s="26"/>
    </row>
    <row r="161" spans="1:55" ht="13.5" customHeight="1">
      <c r="A161" s="24" t="s">
        <v>2444</v>
      </c>
      <c r="B161" s="26"/>
      <c r="C161" s="25">
        <v>132.23</v>
      </c>
      <c r="D161" s="25">
        <v>136.4</v>
      </c>
      <c r="E161" s="25">
        <v>120.75</v>
      </c>
      <c r="F161" s="26"/>
      <c r="G161" s="25">
        <v>61.58</v>
      </c>
      <c r="H161" s="26"/>
      <c r="I161" s="26"/>
      <c r="J161" s="26"/>
      <c r="K161" s="26"/>
      <c r="L161" s="25">
        <v>66.46</v>
      </c>
      <c r="M161" s="26"/>
      <c r="N161" s="26"/>
      <c r="O161" s="26"/>
      <c r="P161" s="26"/>
      <c r="Q161" s="26"/>
      <c r="R161" s="26"/>
      <c r="S161" s="26"/>
      <c r="T161" s="26"/>
      <c r="U161" s="25">
        <v>67.19</v>
      </c>
      <c r="V161" s="25">
        <v>16.75</v>
      </c>
      <c r="W161" s="26"/>
      <c r="X161" s="26"/>
      <c r="Y161" s="25">
        <v>32.48</v>
      </c>
      <c r="Z161" s="26"/>
      <c r="AA161" s="25">
        <v>53.51</v>
      </c>
      <c r="AB161" s="26"/>
      <c r="AC161" s="26"/>
      <c r="AD161" s="26"/>
      <c r="AE161" s="26"/>
      <c r="AF161" s="26"/>
      <c r="AG161" s="26"/>
      <c r="AH161" s="26"/>
      <c r="AI161" s="26"/>
      <c r="AJ161" s="26"/>
      <c r="AK161" s="26"/>
      <c r="AL161" s="25">
        <v>61.47</v>
      </c>
      <c r="AM161" s="25">
        <v>22.28</v>
      </c>
      <c r="AN161" s="26"/>
      <c r="AO161" s="25">
        <v>32.88</v>
      </c>
      <c r="AP161" s="26"/>
      <c r="AQ161" s="25">
        <v>161.06</v>
      </c>
      <c r="AR161" s="26"/>
      <c r="AS161" s="26"/>
      <c r="AT161" s="26"/>
      <c r="AU161" s="26"/>
      <c r="AV161" s="26"/>
      <c r="AW161" s="26"/>
      <c r="AX161" s="26"/>
      <c r="AY161" s="26"/>
      <c r="AZ161" s="26"/>
      <c r="BA161" s="26"/>
      <c r="BB161" s="26"/>
      <c r="BC161" s="26"/>
    </row>
    <row r="162" spans="1:55" ht="13.5" customHeight="1">
      <c r="A162" s="24" t="s">
        <v>2445</v>
      </c>
      <c r="B162" s="26"/>
      <c r="C162" s="25">
        <v>64.39</v>
      </c>
      <c r="D162" s="25">
        <v>64.56</v>
      </c>
      <c r="E162" s="25">
        <v>59.72</v>
      </c>
      <c r="F162" s="26"/>
      <c r="G162" s="25">
        <v>35.78</v>
      </c>
      <c r="H162" s="26"/>
      <c r="I162" s="26"/>
      <c r="J162" s="26"/>
      <c r="K162" s="26"/>
      <c r="L162" s="25">
        <v>60.54</v>
      </c>
      <c r="M162" s="26"/>
      <c r="N162" s="26"/>
      <c r="O162" s="26"/>
      <c r="P162" s="26"/>
      <c r="Q162" s="26"/>
      <c r="R162" s="26"/>
      <c r="S162" s="26"/>
      <c r="T162" s="26"/>
      <c r="U162" s="25">
        <v>14.49</v>
      </c>
      <c r="V162" s="26"/>
      <c r="W162" s="26"/>
      <c r="X162" s="25">
        <v>37.79</v>
      </c>
      <c r="Y162" s="26"/>
      <c r="Z162" s="26"/>
      <c r="AA162" s="26"/>
      <c r="AB162" s="26"/>
      <c r="AC162" s="26"/>
      <c r="AD162" s="26"/>
      <c r="AE162" s="26"/>
      <c r="AF162" s="26"/>
      <c r="AG162" s="26"/>
      <c r="AH162" s="26"/>
      <c r="AI162" s="26"/>
      <c r="AJ162" s="26"/>
      <c r="AK162" s="26"/>
      <c r="AL162" s="26"/>
      <c r="AM162" s="26"/>
      <c r="AN162" s="26"/>
      <c r="AO162" s="25">
        <v>13.99</v>
      </c>
      <c r="AP162" s="26"/>
      <c r="AQ162" s="26"/>
      <c r="AR162" s="26"/>
      <c r="AS162" s="26"/>
      <c r="AT162" s="26"/>
      <c r="AU162" s="26"/>
      <c r="AV162" s="26"/>
      <c r="AW162" s="26"/>
      <c r="AX162" s="26"/>
      <c r="AY162" s="26"/>
      <c r="AZ162" s="26"/>
      <c r="BA162" s="26"/>
      <c r="BB162" s="26"/>
      <c r="BC162" s="26"/>
    </row>
    <row r="163" spans="1:55" ht="13.5" customHeight="1">
      <c r="A163" s="24" t="s">
        <v>2446</v>
      </c>
      <c r="B163" s="25">
        <v>47.23</v>
      </c>
      <c r="C163" s="25">
        <v>8</v>
      </c>
      <c r="D163" s="25">
        <v>17</v>
      </c>
      <c r="E163" s="25">
        <v>9</v>
      </c>
      <c r="F163" s="25">
        <v>84.66</v>
      </c>
      <c r="G163" s="25">
        <v>8.16</v>
      </c>
      <c r="H163" s="26"/>
      <c r="I163" s="26"/>
      <c r="J163" s="26"/>
      <c r="K163" s="26"/>
      <c r="L163" s="25">
        <v>47.32</v>
      </c>
      <c r="M163" s="26"/>
      <c r="N163" s="26"/>
      <c r="O163" s="26"/>
      <c r="P163" s="26"/>
      <c r="Q163" s="26"/>
      <c r="R163" s="26"/>
      <c r="S163" s="26"/>
      <c r="T163" s="26"/>
      <c r="U163" s="26"/>
      <c r="V163" s="26"/>
      <c r="W163" s="25">
        <v>6</v>
      </c>
      <c r="X163" s="25">
        <v>26.91</v>
      </c>
      <c r="Y163" s="25">
        <v>48.69</v>
      </c>
      <c r="Z163" s="26"/>
      <c r="AA163" s="26"/>
      <c r="AB163" s="26"/>
      <c r="AC163" s="26"/>
      <c r="AD163" s="26"/>
      <c r="AE163" s="26"/>
      <c r="AF163" s="25">
        <v>13.15</v>
      </c>
      <c r="AG163" s="26"/>
      <c r="AH163" s="26"/>
      <c r="AI163" s="26"/>
      <c r="AJ163" s="26"/>
      <c r="AK163" s="26"/>
      <c r="AL163" s="26"/>
      <c r="AM163" s="26"/>
      <c r="AN163" s="26"/>
      <c r="AO163" s="26"/>
      <c r="AP163" s="26"/>
      <c r="AQ163" s="26"/>
      <c r="AR163" s="26"/>
      <c r="AS163" s="26"/>
      <c r="AT163" s="26"/>
      <c r="AU163" s="26"/>
      <c r="AV163" s="26"/>
      <c r="AW163" s="26"/>
      <c r="AX163" s="26"/>
      <c r="AY163" s="26"/>
      <c r="AZ163" s="26"/>
      <c r="BA163" s="26"/>
      <c r="BB163" s="26"/>
      <c r="BC163" s="26"/>
    </row>
    <row r="164" spans="1:55" ht="13.5" customHeight="1">
      <c r="A164" s="24" t="s">
        <v>2447</v>
      </c>
      <c r="B164" s="26"/>
      <c r="C164" s="25">
        <v>10</v>
      </c>
      <c r="D164" s="26"/>
      <c r="E164" s="25">
        <v>24</v>
      </c>
      <c r="F164" s="25">
        <v>32.32</v>
      </c>
      <c r="G164" s="26"/>
      <c r="H164" s="26"/>
      <c r="I164" s="26"/>
      <c r="J164" s="25">
        <v>36.24</v>
      </c>
      <c r="K164" s="25">
        <v>69.51</v>
      </c>
      <c r="L164" s="25">
        <v>38.16</v>
      </c>
      <c r="M164" s="26"/>
      <c r="N164" s="26"/>
      <c r="O164" s="26"/>
      <c r="P164" s="26"/>
      <c r="Q164" s="26"/>
      <c r="R164" s="26"/>
      <c r="S164" s="26"/>
      <c r="T164" s="26"/>
      <c r="U164" s="26"/>
      <c r="V164" s="26"/>
      <c r="W164" s="26"/>
      <c r="X164" s="25">
        <v>92.73</v>
      </c>
      <c r="Y164" s="25">
        <v>47.32</v>
      </c>
      <c r="Z164" s="26"/>
      <c r="AA164" s="26"/>
      <c r="AB164" s="26"/>
      <c r="AC164" s="26"/>
      <c r="AD164" s="26"/>
      <c r="AE164" s="26"/>
      <c r="AF164" s="26"/>
      <c r="AG164" s="26"/>
      <c r="AH164" s="26"/>
      <c r="AI164" s="26"/>
      <c r="AJ164" s="26"/>
      <c r="AK164" s="26"/>
      <c r="AL164" s="25">
        <v>58.75</v>
      </c>
      <c r="AM164" s="26"/>
      <c r="AN164" s="26"/>
      <c r="AO164" s="25">
        <v>34</v>
      </c>
      <c r="AP164" s="26"/>
      <c r="AQ164" s="26"/>
      <c r="AR164" s="26"/>
      <c r="AS164" s="26"/>
      <c r="AT164" s="26"/>
      <c r="AU164" s="25">
        <v>23.73</v>
      </c>
      <c r="AV164" s="26"/>
      <c r="AW164" s="26"/>
      <c r="AX164" s="26"/>
      <c r="AY164" s="26"/>
      <c r="AZ164" s="26"/>
      <c r="BA164" s="26"/>
      <c r="BB164" s="26"/>
      <c r="BC164" s="26"/>
    </row>
    <row r="165" spans="1:55" ht="13.5" customHeight="1">
      <c r="A165" s="24" t="s">
        <v>2448</v>
      </c>
      <c r="B165" s="26"/>
      <c r="C165" s="25">
        <v>19</v>
      </c>
      <c r="D165" s="26"/>
      <c r="E165" s="26"/>
      <c r="F165" s="25">
        <v>52.41</v>
      </c>
      <c r="G165" s="26"/>
      <c r="H165" s="26"/>
      <c r="I165" s="26"/>
      <c r="J165" s="26"/>
      <c r="K165" s="26"/>
      <c r="L165" s="26"/>
      <c r="M165" s="26"/>
      <c r="N165" s="26"/>
      <c r="O165" s="26"/>
      <c r="P165" s="26"/>
      <c r="Q165" s="26"/>
      <c r="R165" s="26"/>
      <c r="S165" s="26"/>
      <c r="T165" s="26"/>
      <c r="U165" s="26"/>
      <c r="V165" s="26"/>
      <c r="W165" s="26"/>
      <c r="X165" s="26"/>
      <c r="Y165" s="26"/>
      <c r="Z165" s="26"/>
      <c r="AA165" s="26"/>
      <c r="AB165" s="26"/>
      <c r="AC165" s="26"/>
      <c r="AD165" s="26"/>
      <c r="AE165" s="26"/>
      <c r="AF165" s="26"/>
      <c r="AG165" s="26"/>
      <c r="AH165" s="26"/>
      <c r="AI165" s="26"/>
      <c r="AJ165" s="26"/>
      <c r="AK165" s="26"/>
      <c r="AL165" s="26"/>
      <c r="AM165" s="26"/>
      <c r="AN165" s="26"/>
      <c r="AO165" s="26"/>
      <c r="AP165" s="26"/>
      <c r="AQ165" s="26"/>
      <c r="AR165" s="26"/>
      <c r="AS165" s="26"/>
      <c r="AT165" s="26"/>
      <c r="AU165" s="26"/>
      <c r="AV165" s="26"/>
      <c r="AW165" s="26"/>
      <c r="AX165" s="26"/>
      <c r="AY165" s="26"/>
      <c r="AZ165" s="26"/>
      <c r="BA165" s="26"/>
      <c r="BB165" s="26"/>
      <c r="BC165" s="26"/>
    </row>
    <row r="166" spans="1:55" ht="13.5" customHeight="1">
      <c r="A166" s="24" t="s">
        <v>2449</v>
      </c>
      <c r="B166" s="25">
        <v>35.66</v>
      </c>
      <c r="C166" s="26"/>
      <c r="D166" s="26"/>
      <c r="E166" s="26"/>
      <c r="F166" s="25">
        <v>44.82</v>
      </c>
      <c r="G166" s="25">
        <v>20.66</v>
      </c>
      <c r="H166" s="26"/>
      <c r="I166" s="26"/>
      <c r="J166" s="26"/>
      <c r="K166" s="26"/>
      <c r="L166" s="25">
        <v>41.49</v>
      </c>
      <c r="M166" s="26"/>
      <c r="N166" s="26"/>
      <c r="O166" s="26"/>
      <c r="P166" s="26"/>
      <c r="Q166" s="26"/>
      <c r="R166" s="26"/>
      <c r="S166" s="26"/>
      <c r="T166" s="26"/>
      <c r="U166" s="25">
        <v>19.79</v>
      </c>
      <c r="V166" s="26"/>
      <c r="W166" s="26"/>
      <c r="X166" s="25">
        <v>17.4</v>
      </c>
      <c r="Y166" s="25">
        <v>25.08</v>
      </c>
      <c r="Z166" s="26"/>
      <c r="AA166" s="26"/>
      <c r="AB166" s="26"/>
      <c r="AC166" s="26"/>
      <c r="AD166" s="26"/>
      <c r="AE166" s="26"/>
      <c r="AF166" s="25">
        <v>16.49</v>
      </c>
      <c r="AG166" s="26"/>
      <c r="AH166" s="26"/>
      <c r="AI166" s="26"/>
      <c r="AJ166" s="26"/>
      <c r="AK166" s="26"/>
      <c r="AL166" s="26"/>
      <c r="AM166" s="26"/>
      <c r="AN166" s="26"/>
      <c r="AO166" s="25">
        <v>43.95</v>
      </c>
      <c r="AP166" s="26"/>
      <c r="AQ166" s="26"/>
      <c r="AR166" s="26"/>
      <c r="AS166" s="26"/>
      <c r="AT166" s="26"/>
      <c r="AU166" s="26"/>
      <c r="AV166" s="26"/>
      <c r="AW166" s="26"/>
      <c r="AX166" s="26"/>
      <c r="AY166" s="26"/>
      <c r="AZ166" s="26"/>
      <c r="BA166" s="26"/>
      <c r="BB166" s="26"/>
      <c r="BC166" s="26"/>
    </row>
    <row r="167" spans="1:55" ht="13.5" customHeight="1">
      <c r="A167" s="24" t="s">
        <v>2450</v>
      </c>
      <c r="B167" s="26"/>
      <c r="C167" s="25">
        <v>19.33</v>
      </c>
      <c r="D167" s="25">
        <v>24</v>
      </c>
      <c r="E167" s="26"/>
      <c r="F167" s="26"/>
      <c r="G167" s="25">
        <v>51.82</v>
      </c>
      <c r="H167" s="26"/>
      <c r="I167" s="26"/>
      <c r="J167" s="26"/>
      <c r="K167" s="26"/>
      <c r="L167" s="26"/>
      <c r="M167" s="26"/>
      <c r="N167" s="26"/>
      <c r="O167" s="26"/>
      <c r="P167" s="26"/>
      <c r="Q167" s="26"/>
      <c r="R167" s="26"/>
      <c r="S167" s="26"/>
      <c r="T167" s="26"/>
      <c r="U167" s="26"/>
      <c r="V167" s="26"/>
      <c r="W167" s="26"/>
      <c r="X167" s="26"/>
      <c r="Y167" s="26"/>
      <c r="Z167" s="26"/>
      <c r="AA167" s="26"/>
      <c r="AB167" s="26"/>
      <c r="AC167" s="26"/>
      <c r="AD167" s="26"/>
      <c r="AE167" s="26"/>
      <c r="AF167" s="26"/>
      <c r="AG167" s="26"/>
      <c r="AH167" s="26"/>
      <c r="AI167" s="26"/>
      <c r="AJ167" s="26"/>
      <c r="AK167" s="26"/>
      <c r="AL167" s="26"/>
      <c r="AM167" s="26"/>
      <c r="AN167" s="26"/>
      <c r="AO167" s="26"/>
      <c r="AP167" s="26"/>
      <c r="AQ167" s="26"/>
      <c r="AR167" s="26"/>
      <c r="AS167" s="26"/>
      <c r="AT167" s="26"/>
      <c r="AU167" s="26"/>
      <c r="AV167" s="26"/>
      <c r="AW167" s="26"/>
      <c r="AX167" s="26"/>
      <c r="AY167" s="26"/>
      <c r="AZ167" s="26"/>
      <c r="BA167" s="26"/>
      <c r="BB167" s="26"/>
      <c r="BC167" s="26"/>
    </row>
    <row r="168" spans="1:55" ht="13.5" customHeight="1">
      <c r="A168" s="24" t="s">
        <v>2451</v>
      </c>
      <c r="B168" s="26"/>
      <c r="C168" s="25">
        <v>7.74</v>
      </c>
      <c r="D168" s="26"/>
      <c r="E168" s="26"/>
      <c r="F168" s="26"/>
      <c r="G168" s="26"/>
      <c r="H168" s="26"/>
      <c r="I168" s="26"/>
      <c r="J168" s="26"/>
      <c r="K168" s="26"/>
      <c r="L168" s="26"/>
      <c r="M168" s="26"/>
      <c r="N168" s="26"/>
      <c r="O168" s="26"/>
      <c r="P168" s="26"/>
      <c r="Q168" s="26"/>
      <c r="R168" s="26"/>
      <c r="S168" s="26"/>
      <c r="T168" s="26"/>
      <c r="U168" s="26"/>
      <c r="V168" s="26"/>
      <c r="W168" s="26"/>
      <c r="X168" s="26"/>
      <c r="Y168" s="26"/>
      <c r="Z168" s="26"/>
      <c r="AA168" s="26"/>
      <c r="AB168" s="26"/>
      <c r="AC168" s="26"/>
      <c r="AD168" s="26"/>
      <c r="AE168" s="26"/>
      <c r="AF168" s="26"/>
      <c r="AG168" s="26"/>
      <c r="AH168" s="26"/>
      <c r="AI168" s="26"/>
      <c r="AJ168" s="26"/>
      <c r="AK168" s="26"/>
      <c r="AL168" s="26"/>
      <c r="AM168" s="26"/>
      <c r="AN168" s="26"/>
      <c r="AO168" s="26"/>
      <c r="AP168" s="26"/>
      <c r="AQ168" s="26"/>
      <c r="AR168" s="26"/>
      <c r="AS168" s="26"/>
      <c r="AT168" s="26"/>
      <c r="AU168" s="26"/>
      <c r="AV168" s="26"/>
      <c r="AW168" s="26"/>
      <c r="AX168" s="26"/>
      <c r="AY168" s="26"/>
      <c r="AZ168" s="26"/>
      <c r="BA168" s="26"/>
      <c r="BB168" s="26"/>
      <c r="BC168" s="26"/>
    </row>
    <row r="169" spans="1:55" ht="13.5" customHeight="1">
      <c r="A169" s="24" t="s">
        <v>2452</v>
      </c>
      <c r="B169" s="26"/>
      <c r="C169" s="25">
        <v>22.33</v>
      </c>
      <c r="D169" s="25">
        <v>9</v>
      </c>
      <c r="E169" s="25">
        <v>62.64</v>
      </c>
      <c r="F169" s="25">
        <v>269.55</v>
      </c>
      <c r="G169" s="26"/>
      <c r="H169" s="26"/>
      <c r="I169" s="26"/>
      <c r="J169" s="26"/>
      <c r="K169" s="26"/>
      <c r="L169" s="26"/>
      <c r="M169" s="26"/>
      <c r="N169" s="26"/>
      <c r="O169" s="26"/>
      <c r="P169" s="26"/>
      <c r="Q169" s="26"/>
      <c r="R169" s="26"/>
      <c r="S169" s="26"/>
      <c r="T169" s="26"/>
      <c r="U169" s="26"/>
      <c r="V169" s="26"/>
      <c r="W169" s="26"/>
      <c r="X169" s="26"/>
      <c r="Y169" s="26"/>
      <c r="Z169" s="26"/>
      <c r="AA169" s="26"/>
      <c r="AB169" s="26"/>
      <c r="AC169" s="26"/>
      <c r="AD169" s="26"/>
      <c r="AE169" s="26"/>
      <c r="AF169" s="26"/>
      <c r="AG169" s="26"/>
      <c r="AH169" s="26"/>
      <c r="AI169" s="26"/>
      <c r="AJ169" s="26"/>
      <c r="AK169" s="26"/>
      <c r="AL169" s="26"/>
      <c r="AM169" s="26"/>
      <c r="AN169" s="26"/>
      <c r="AO169" s="26"/>
      <c r="AP169" s="26"/>
      <c r="AQ169" s="26"/>
      <c r="AR169" s="26"/>
      <c r="AS169" s="26"/>
      <c r="AT169" s="26"/>
      <c r="AU169" s="26"/>
      <c r="AV169" s="26"/>
      <c r="AW169" s="26"/>
      <c r="AX169" s="26"/>
      <c r="AY169" s="26"/>
      <c r="AZ169" s="26"/>
      <c r="BA169" s="26"/>
      <c r="BB169" s="26"/>
      <c r="BC169" s="26"/>
    </row>
    <row r="170" spans="1:55" ht="13.5" customHeight="1">
      <c r="A170" s="24" t="s">
        <v>2453</v>
      </c>
      <c r="B170" s="26"/>
      <c r="C170" s="25">
        <v>86.63</v>
      </c>
      <c r="D170" s="25">
        <v>73.07</v>
      </c>
      <c r="E170" s="25">
        <v>57.71</v>
      </c>
      <c r="F170" s="26"/>
      <c r="G170" s="26"/>
      <c r="H170" s="26"/>
      <c r="I170" s="25">
        <v>10.82</v>
      </c>
      <c r="J170" s="26"/>
      <c r="K170" s="26"/>
      <c r="L170" s="25">
        <v>113.97</v>
      </c>
      <c r="M170" s="25">
        <v>30.33</v>
      </c>
      <c r="N170" s="26"/>
      <c r="O170" s="26"/>
      <c r="P170" s="26"/>
      <c r="Q170" s="26"/>
      <c r="R170" s="26"/>
      <c r="S170" s="25">
        <v>26</v>
      </c>
      <c r="T170" s="26"/>
      <c r="U170" s="26"/>
      <c r="V170" s="25">
        <v>18.5</v>
      </c>
      <c r="W170" s="26"/>
      <c r="X170" s="26"/>
      <c r="Y170" s="26"/>
      <c r="Z170" s="26"/>
      <c r="AA170" s="26"/>
      <c r="AB170" s="26"/>
      <c r="AC170" s="26"/>
      <c r="AD170" s="26"/>
      <c r="AE170" s="26"/>
      <c r="AF170" s="26"/>
      <c r="AG170" s="26"/>
      <c r="AH170" s="26"/>
      <c r="AI170" s="26"/>
      <c r="AJ170" s="26"/>
      <c r="AK170" s="26"/>
      <c r="AL170" s="25">
        <v>10.5</v>
      </c>
      <c r="AM170" s="26"/>
      <c r="AN170" s="26"/>
      <c r="AO170" s="25">
        <v>17.5</v>
      </c>
      <c r="AP170" s="26"/>
      <c r="AQ170" s="26"/>
      <c r="AR170" s="26"/>
      <c r="AS170" s="26"/>
      <c r="AT170" s="26"/>
      <c r="AU170" s="26"/>
      <c r="AV170" s="26"/>
      <c r="AW170" s="26"/>
      <c r="AX170" s="26"/>
      <c r="AY170" s="26"/>
      <c r="AZ170" s="26"/>
      <c r="BA170" s="26"/>
      <c r="BB170" s="26"/>
      <c r="BC170" s="26"/>
    </row>
    <row r="171" spans="1:55" ht="13.5" customHeight="1">
      <c r="A171" s="24" t="s">
        <v>2454</v>
      </c>
      <c r="B171" s="26"/>
      <c r="C171" s="25">
        <v>33.66</v>
      </c>
      <c r="D171" s="25">
        <v>69.82</v>
      </c>
      <c r="E171" s="26"/>
      <c r="F171" s="25">
        <v>72.73</v>
      </c>
      <c r="G171" s="25">
        <v>52.06</v>
      </c>
      <c r="H171" s="26"/>
      <c r="I171" s="26"/>
      <c r="J171" s="25">
        <v>46.21</v>
      </c>
      <c r="K171" s="26"/>
      <c r="L171" s="25">
        <v>50.24</v>
      </c>
      <c r="M171" s="26"/>
      <c r="N171" s="26"/>
      <c r="O171" s="26"/>
      <c r="P171" s="26"/>
      <c r="Q171" s="26"/>
      <c r="R171" s="26"/>
      <c r="S171" s="26"/>
      <c r="T171" s="26"/>
      <c r="U171" s="26"/>
      <c r="V171" s="26"/>
      <c r="W171" s="26"/>
      <c r="X171" s="26"/>
      <c r="Y171" s="26"/>
      <c r="Z171" s="26"/>
      <c r="AA171" s="26"/>
      <c r="AB171" s="26"/>
      <c r="AC171" s="26"/>
      <c r="AD171" s="26"/>
      <c r="AE171" s="26"/>
      <c r="AF171" s="26"/>
      <c r="AG171" s="26"/>
      <c r="AH171" s="26"/>
      <c r="AI171" s="26"/>
      <c r="AJ171" s="26"/>
      <c r="AK171" s="26"/>
      <c r="AL171" s="26"/>
      <c r="AM171" s="26"/>
      <c r="AN171" s="26"/>
      <c r="AO171" s="25">
        <v>14.64</v>
      </c>
      <c r="AP171" s="26"/>
      <c r="AQ171" s="26"/>
      <c r="AR171" s="26"/>
      <c r="AS171" s="26"/>
      <c r="AT171" s="26"/>
      <c r="AU171" s="26"/>
      <c r="AV171" s="26"/>
      <c r="AW171" s="26"/>
      <c r="AX171" s="26"/>
      <c r="AY171" s="26"/>
      <c r="AZ171" s="26"/>
      <c r="BA171" s="26"/>
      <c r="BB171" s="26"/>
      <c r="BC171" s="26"/>
    </row>
    <row r="172" spans="1:55" ht="13.5" customHeight="1">
      <c r="A172" s="24" t="s">
        <v>2455</v>
      </c>
      <c r="B172" s="25">
        <v>85.32</v>
      </c>
      <c r="C172" s="25">
        <v>52.15</v>
      </c>
      <c r="D172" s="25">
        <v>74.31</v>
      </c>
      <c r="E172" s="25">
        <v>45.14</v>
      </c>
      <c r="F172" s="26"/>
      <c r="G172" s="25">
        <v>68.82</v>
      </c>
      <c r="H172" s="25">
        <v>20</v>
      </c>
      <c r="I172" s="26"/>
      <c r="J172" s="25">
        <v>53.79</v>
      </c>
      <c r="K172" s="26"/>
      <c r="L172" s="25">
        <v>73.45</v>
      </c>
      <c r="M172" s="26"/>
      <c r="N172" s="25">
        <v>14.16</v>
      </c>
      <c r="O172" s="26"/>
      <c r="P172" s="26"/>
      <c r="Q172" s="26"/>
      <c r="R172" s="25">
        <v>24.82</v>
      </c>
      <c r="S172" s="26"/>
      <c r="T172" s="26"/>
      <c r="U172" s="26"/>
      <c r="V172" s="25">
        <v>18</v>
      </c>
      <c r="W172" s="25">
        <v>31.31</v>
      </c>
      <c r="X172" s="25">
        <v>24.41</v>
      </c>
      <c r="Y172" s="26"/>
      <c r="Z172" s="26"/>
      <c r="AA172" s="26"/>
      <c r="AB172" s="25">
        <v>34.49</v>
      </c>
      <c r="AC172" s="26"/>
      <c r="AD172" s="26"/>
      <c r="AE172" s="26"/>
      <c r="AF172" s="26"/>
      <c r="AG172" s="26"/>
      <c r="AH172" s="26"/>
      <c r="AI172" s="26"/>
      <c r="AJ172" s="26"/>
      <c r="AK172" s="26"/>
      <c r="AL172" s="26"/>
      <c r="AM172" s="26"/>
      <c r="AN172" s="26"/>
      <c r="AO172" s="25">
        <v>17.83</v>
      </c>
      <c r="AP172" s="26"/>
      <c r="AQ172" s="26"/>
      <c r="AR172" s="26"/>
      <c r="AS172" s="26"/>
      <c r="AT172" s="26"/>
      <c r="AU172" s="26"/>
      <c r="AV172" s="26"/>
      <c r="AW172" s="26"/>
      <c r="AX172" s="26"/>
      <c r="AY172" s="26"/>
      <c r="AZ172" s="26"/>
      <c r="BA172" s="26"/>
      <c r="BB172" s="26"/>
      <c r="BC172" s="26"/>
    </row>
    <row r="173" spans="1:55" ht="13.5" customHeight="1">
      <c r="A173" s="24" t="s">
        <v>2456</v>
      </c>
      <c r="B173" s="26"/>
      <c r="C173" s="25">
        <v>9.66</v>
      </c>
      <c r="D173" s="26"/>
      <c r="E173" s="25">
        <v>46.83</v>
      </c>
      <c r="F173" s="25">
        <v>73.4</v>
      </c>
      <c r="G173" s="25">
        <v>53.42</v>
      </c>
      <c r="H173" s="26"/>
      <c r="I173" s="26"/>
      <c r="J173" s="26"/>
      <c r="K173" s="26"/>
      <c r="L173" s="25">
        <v>61.94</v>
      </c>
      <c r="M173" s="26"/>
      <c r="N173" s="26"/>
      <c r="O173" s="26"/>
      <c r="P173" s="26"/>
      <c r="Q173" s="26"/>
      <c r="R173" s="26"/>
      <c r="S173" s="26"/>
      <c r="T173" s="26"/>
      <c r="U173" s="26"/>
      <c r="V173" s="26"/>
      <c r="W173" s="26"/>
      <c r="X173" s="26"/>
      <c r="Y173" s="26"/>
      <c r="Z173" s="26"/>
      <c r="AA173" s="26"/>
      <c r="AB173" s="26"/>
      <c r="AC173" s="26"/>
      <c r="AD173" s="26"/>
      <c r="AE173" s="26"/>
      <c r="AF173" s="26"/>
      <c r="AG173" s="26"/>
      <c r="AH173" s="26"/>
      <c r="AI173" s="26"/>
      <c r="AJ173" s="26"/>
      <c r="AK173" s="26"/>
      <c r="AL173" s="26"/>
      <c r="AM173" s="26"/>
      <c r="AN173" s="26"/>
      <c r="AO173" s="25">
        <v>10.49</v>
      </c>
      <c r="AP173" s="26"/>
      <c r="AQ173" s="26"/>
      <c r="AR173" s="26"/>
      <c r="AS173" s="26"/>
      <c r="AT173" s="26"/>
      <c r="AU173" s="26"/>
      <c r="AV173" s="26"/>
      <c r="AW173" s="26"/>
      <c r="AX173" s="26"/>
      <c r="AY173" s="26"/>
      <c r="AZ173" s="26"/>
      <c r="BA173" s="26"/>
      <c r="BB173" s="26"/>
      <c r="BC173" s="26"/>
    </row>
    <row r="174" spans="1:55" ht="13.5" customHeight="1">
      <c r="A174" s="24" t="s">
        <v>2457</v>
      </c>
      <c r="B174" s="26"/>
      <c r="C174" s="25">
        <v>16</v>
      </c>
      <c r="D174" s="25">
        <v>84.21</v>
      </c>
      <c r="E174" s="25">
        <v>63.31</v>
      </c>
      <c r="F174" s="26"/>
      <c r="G174" s="25">
        <v>11</v>
      </c>
      <c r="H174" s="26"/>
      <c r="I174" s="25">
        <v>18.1</v>
      </c>
      <c r="J174" s="25">
        <v>41.39</v>
      </c>
      <c r="K174" s="26"/>
      <c r="L174" s="25">
        <v>20</v>
      </c>
      <c r="M174" s="26"/>
      <c r="N174" s="25">
        <v>20.65</v>
      </c>
      <c r="O174" s="26"/>
      <c r="P174" s="26"/>
      <c r="Q174" s="26"/>
      <c r="R174" s="26"/>
      <c r="S174" s="26"/>
      <c r="T174" s="26"/>
      <c r="U174" s="26"/>
      <c r="V174" s="26"/>
      <c r="W174" s="25">
        <v>12.04</v>
      </c>
      <c r="X174" s="26"/>
      <c r="Y174" s="26"/>
      <c r="Z174" s="26"/>
      <c r="AA174" s="26"/>
      <c r="AB174" s="26"/>
      <c r="AC174" s="26"/>
      <c r="AD174" s="26"/>
      <c r="AE174" s="26"/>
      <c r="AF174" s="26"/>
      <c r="AG174" s="26"/>
      <c r="AH174" s="26"/>
      <c r="AI174" s="26"/>
      <c r="AJ174" s="26"/>
      <c r="AK174" s="26"/>
      <c r="AL174" s="25">
        <v>33.65</v>
      </c>
      <c r="AM174" s="26"/>
      <c r="AN174" s="26"/>
      <c r="AO174" s="25">
        <v>22.25</v>
      </c>
      <c r="AP174" s="26"/>
      <c r="AQ174" s="26"/>
      <c r="AR174" s="26"/>
      <c r="AS174" s="26"/>
      <c r="AT174" s="26"/>
      <c r="AU174" s="26"/>
      <c r="AV174" s="26"/>
      <c r="AW174" s="26"/>
      <c r="AX174" s="26"/>
      <c r="AY174" s="26"/>
      <c r="AZ174" s="26"/>
      <c r="BA174" s="26"/>
      <c r="BB174" s="26"/>
      <c r="BC174" s="26"/>
    </row>
    <row r="175" spans="1:55" ht="13.5" customHeight="1">
      <c r="A175" s="24" t="s">
        <v>2458</v>
      </c>
      <c r="B175" s="26"/>
      <c r="C175" s="25">
        <v>5.99</v>
      </c>
      <c r="D175" s="25">
        <v>9.49</v>
      </c>
      <c r="E175" s="25">
        <v>19.83</v>
      </c>
      <c r="F175" s="25">
        <v>47.44</v>
      </c>
      <c r="G175" s="25">
        <v>69.56</v>
      </c>
      <c r="H175" s="26"/>
      <c r="I175" s="25">
        <v>6</v>
      </c>
      <c r="J175" s="25">
        <v>26.99</v>
      </c>
      <c r="K175" s="25">
        <v>69.37</v>
      </c>
      <c r="L175" s="25">
        <v>19.89</v>
      </c>
      <c r="M175" s="26"/>
      <c r="N175" s="25">
        <v>14</v>
      </c>
      <c r="O175" s="26"/>
      <c r="P175" s="26"/>
      <c r="Q175" s="26"/>
      <c r="R175" s="26"/>
      <c r="S175" s="26"/>
      <c r="T175" s="26"/>
      <c r="U175" s="26"/>
      <c r="V175" s="26"/>
      <c r="W175" s="26"/>
      <c r="X175" s="26"/>
      <c r="Y175" s="26"/>
      <c r="Z175" s="26"/>
      <c r="AA175" s="26"/>
      <c r="AB175" s="26"/>
      <c r="AC175" s="26"/>
      <c r="AD175" s="26"/>
      <c r="AE175" s="26"/>
      <c r="AF175" s="26"/>
      <c r="AG175" s="26"/>
      <c r="AH175" s="26"/>
      <c r="AI175" s="26"/>
      <c r="AJ175" s="26"/>
      <c r="AK175" s="26"/>
      <c r="AL175" s="26"/>
      <c r="AM175" s="26"/>
      <c r="AN175" s="26"/>
      <c r="AO175" s="25">
        <v>6</v>
      </c>
      <c r="AP175" s="26"/>
      <c r="AQ175" s="26"/>
      <c r="AR175" s="26"/>
      <c r="AS175" s="26"/>
      <c r="AT175" s="26"/>
      <c r="AU175" s="26"/>
      <c r="AV175" s="26"/>
      <c r="AW175" s="26"/>
      <c r="AX175" s="26"/>
      <c r="AY175" s="26"/>
      <c r="AZ175" s="26"/>
      <c r="BA175" s="26"/>
      <c r="BB175" s="26"/>
      <c r="BC175" s="26"/>
    </row>
    <row r="176" spans="1:55" ht="13.5" customHeight="1">
      <c r="A176" s="24" t="s">
        <v>2459</v>
      </c>
      <c r="B176" s="26"/>
      <c r="C176" s="25">
        <v>6</v>
      </c>
      <c r="D176" s="26"/>
      <c r="E176" s="25">
        <v>11</v>
      </c>
      <c r="F176" s="25">
        <v>20.74</v>
      </c>
      <c r="G176" s="26"/>
      <c r="H176" s="26"/>
      <c r="I176" s="26"/>
      <c r="J176" s="26"/>
      <c r="K176" s="26"/>
      <c r="L176" s="26"/>
      <c r="M176" s="26"/>
      <c r="N176" s="26"/>
      <c r="O176" s="26"/>
      <c r="P176" s="26"/>
      <c r="Q176" s="26"/>
      <c r="R176" s="26"/>
      <c r="S176" s="26"/>
      <c r="T176" s="26"/>
      <c r="U176" s="26"/>
      <c r="V176" s="26"/>
      <c r="W176" s="26"/>
      <c r="X176" s="26"/>
      <c r="Y176" s="26"/>
      <c r="Z176" s="26"/>
      <c r="AA176" s="26"/>
      <c r="AB176" s="26"/>
      <c r="AC176" s="26"/>
      <c r="AD176" s="26"/>
      <c r="AE176" s="26"/>
      <c r="AF176" s="26"/>
      <c r="AG176" s="26"/>
      <c r="AH176" s="26"/>
      <c r="AI176" s="26"/>
      <c r="AJ176" s="26"/>
      <c r="AK176" s="26"/>
      <c r="AL176" s="26"/>
      <c r="AM176" s="26"/>
      <c r="AN176" s="26"/>
      <c r="AO176" s="26"/>
      <c r="AP176" s="26"/>
      <c r="AQ176" s="26"/>
      <c r="AR176" s="26"/>
      <c r="AS176" s="26"/>
      <c r="AT176" s="26"/>
      <c r="AU176" s="26"/>
      <c r="AV176" s="26"/>
      <c r="AW176" s="26"/>
      <c r="AX176" s="26"/>
      <c r="AY176" s="26"/>
      <c r="AZ176" s="26"/>
      <c r="BA176" s="26"/>
      <c r="BB176" s="26"/>
      <c r="BC176" s="26"/>
    </row>
    <row r="177" spans="1:55" ht="13.5" customHeight="1">
      <c r="A177" s="24" t="s">
        <v>2460</v>
      </c>
      <c r="B177" s="26"/>
      <c r="C177" s="25">
        <v>10</v>
      </c>
      <c r="D177" s="25">
        <v>23</v>
      </c>
      <c r="E177" s="25">
        <v>100.66</v>
      </c>
      <c r="F177" s="26"/>
      <c r="G177" s="25">
        <v>17</v>
      </c>
      <c r="H177" s="26"/>
      <c r="I177" s="26"/>
      <c r="J177" s="25">
        <v>33.65</v>
      </c>
      <c r="K177" s="26"/>
      <c r="L177" s="25">
        <v>53.98</v>
      </c>
      <c r="M177" s="26"/>
      <c r="N177" s="26"/>
      <c r="O177" s="26"/>
      <c r="P177" s="26"/>
      <c r="Q177" s="26"/>
      <c r="R177" s="26"/>
      <c r="S177" s="26"/>
      <c r="T177" s="26"/>
      <c r="U177" s="25">
        <v>14</v>
      </c>
      <c r="V177" s="26"/>
      <c r="W177" s="26"/>
      <c r="X177" s="25">
        <v>24.16</v>
      </c>
      <c r="Y177" s="26"/>
      <c r="Z177" s="26"/>
      <c r="AA177" s="26"/>
      <c r="AB177" s="26"/>
      <c r="AC177" s="26"/>
      <c r="AD177" s="26"/>
      <c r="AE177" s="26"/>
      <c r="AF177" s="26"/>
      <c r="AG177" s="26"/>
      <c r="AH177" s="26"/>
      <c r="AI177" s="26"/>
      <c r="AJ177" s="26"/>
      <c r="AK177" s="26"/>
      <c r="AL177" s="26"/>
      <c r="AM177" s="26"/>
      <c r="AN177" s="26"/>
      <c r="AO177" s="25">
        <v>26.83</v>
      </c>
      <c r="AP177" s="26"/>
      <c r="AQ177" s="26"/>
      <c r="AR177" s="26"/>
      <c r="AS177" s="26"/>
      <c r="AT177" s="26"/>
      <c r="AU177" s="26"/>
      <c r="AV177" s="26"/>
      <c r="AW177" s="26"/>
      <c r="AX177" s="26"/>
      <c r="AY177" s="26"/>
      <c r="AZ177" s="26"/>
      <c r="BA177" s="26"/>
      <c r="BB177" s="26"/>
      <c r="BC177" s="26"/>
    </row>
    <row r="178" spans="1:55" ht="13.5" customHeight="1">
      <c r="A178" s="24" t="s">
        <v>2461</v>
      </c>
      <c r="B178" s="26"/>
      <c r="C178" s="25">
        <v>6</v>
      </c>
      <c r="D178" s="26"/>
      <c r="E178" s="26"/>
      <c r="F178" s="26"/>
      <c r="G178" s="26"/>
      <c r="H178" s="26"/>
      <c r="I178" s="26"/>
      <c r="J178" s="26"/>
      <c r="K178" s="26"/>
      <c r="L178" s="26"/>
      <c r="M178" s="26"/>
      <c r="N178" s="26"/>
      <c r="O178" s="26"/>
      <c r="P178" s="26"/>
      <c r="Q178" s="26"/>
      <c r="R178" s="26"/>
      <c r="S178" s="26"/>
      <c r="T178" s="26"/>
      <c r="U178" s="26"/>
      <c r="V178" s="26"/>
      <c r="W178" s="26"/>
      <c r="X178" s="26"/>
      <c r="Y178" s="26"/>
      <c r="Z178" s="26"/>
      <c r="AA178" s="26"/>
      <c r="AB178" s="26"/>
      <c r="AC178" s="26"/>
      <c r="AD178" s="26"/>
      <c r="AE178" s="26"/>
      <c r="AF178" s="26"/>
      <c r="AG178" s="26"/>
      <c r="AH178" s="26"/>
      <c r="AI178" s="26"/>
      <c r="AJ178" s="26"/>
      <c r="AK178" s="26"/>
      <c r="AL178" s="26"/>
      <c r="AM178" s="26"/>
      <c r="AN178" s="26"/>
      <c r="AO178" s="26"/>
      <c r="AP178" s="26"/>
      <c r="AQ178" s="26"/>
      <c r="AR178" s="26"/>
      <c r="AS178" s="26"/>
      <c r="AT178" s="26"/>
      <c r="AU178" s="26"/>
      <c r="AV178" s="26"/>
      <c r="AW178" s="26"/>
      <c r="AX178" s="26"/>
      <c r="AY178" s="26"/>
      <c r="AZ178" s="26"/>
      <c r="BA178" s="26"/>
      <c r="BB178" s="26"/>
      <c r="BC178" s="26"/>
    </row>
    <row r="179" spans="1:55" ht="13.5" customHeight="1" thickBot="1">
      <c r="A179" s="27" t="s">
        <v>2463</v>
      </c>
      <c r="B179" s="28"/>
      <c r="C179" s="28"/>
      <c r="D179" s="28"/>
      <c r="E179" s="28"/>
      <c r="F179" s="29">
        <v>49.07</v>
      </c>
      <c r="G179" s="28"/>
      <c r="H179" s="28"/>
      <c r="I179" s="28"/>
      <c r="J179" s="28"/>
      <c r="K179" s="28"/>
      <c r="L179" s="28"/>
      <c r="M179" s="28"/>
      <c r="N179" s="28"/>
      <c r="O179" s="28"/>
      <c r="P179" s="28"/>
      <c r="Q179" s="28"/>
      <c r="R179" s="28"/>
      <c r="S179" s="28"/>
      <c r="T179" s="28"/>
      <c r="U179" s="28"/>
      <c r="V179" s="28"/>
      <c r="W179" s="28"/>
      <c r="X179" s="28"/>
      <c r="Y179" s="28"/>
      <c r="Z179" s="28"/>
      <c r="AA179" s="28"/>
      <c r="AB179" s="28"/>
      <c r="AC179" s="28"/>
      <c r="AD179" s="28"/>
      <c r="AE179" s="28"/>
      <c r="AF179" s="28"/>
      <c r="AG179" s="28"/>
      <c r="AH179" s="28"/>
      <c r="AI179" s="28"/>
      <c r="AJ179" s="28"/>
      <c r="AK179" s="28"/>
      <c r="AL179" s="28"/>
      <c r="AM179" s="28"/>
      <c r="AN179" s="28"/>
      <c r="AO179" s="28"/>
      <c r="AP179" s="28"/>
      <c r="AQ179" s="28"/>
      <c r="AR179" s="28"/>
      <c r="AS179" s="28"/>
      <c r="AT179" s="28"/>
      <c r="AU179" s="28"/>
      <c r="AV179" s="28"/>
      <c r="AW179" s="28"/>
      <c r="AX179" s="28"/>
      <c r="AY179" s="28"/>
      <c r="AZ179" s="28"/>
      <c r="BA179" s="28"/>
      <c r="BB179" s="28"/>
      <c r="BC179" s="28"/>
    </row>
    <row r="180" spans="50:55" ht="13.5">
      <c r="AX180" s="85" t="s">
        <v>2526</v>
      </c>
      <c r="AY180" s="85"/>
      <c r="AZ180" s="85"/>
      <c r="BA180" s="85"/>
      <c r="BB180" s="85"/>
      <c r="BC180" s="85"/>
    </row>
    <row r="181" spans="50:55" ht="13.5">
      <c r="AX181" s="86" t="s">
        <v>2527</v>
      </c>
      <c r="AY181" s="86"/>
      <c r="AZ181" s="86"/>
      <c r="BA181" s="86"/>
      <c r="BB181" s="86"/>
      <c r="BC181" s="86"/>
    </row>
    <row r="182" spans="50:55" ht="13.5">
      <c r="AX182" s="82" t="s">
        <v>2528</v>
      </c>
      <c r="AY182" s="82"/>
      <c r="AZ182" s="82"/>
      <c r="BA182" s="82"/>
      <c r="BB182" s="82"/>
      <c r="BC182" s="82"/>
    </row>
    <row r="183" spans="50:55" ht="13.5">
      <c r="AX183" s="82" t="s">
        <v>2529</v>
      </c>
      <c r="AY183" s="82"/>
      <c r="AZ183" s="82"/>
      <c r="BA183" s="82"/>
      <c r="BB183" s="82"/>
      <c r="BC183" s="82"/>
    </row>
  </sheetData>
  <mergeCells count="5">
    <mergeCell ref="AX182:BC182"/>
    <mergeCell ref="AX183:BC183"/>
    <mergeCell ref="A2:A3"/>
    <mergeCell ref="AX180:BC180"/>
    <mergeCell ref="AX181:BC181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Z181"/>
  <sheetViews>
    <sheetView showGridLines="0" workbookViewId="0" topLeftCell="A1">
      <selection activeCell="H28" sqref="H28"/>
    </sheetView>
  </sheetViews>
  <sheetFormatPr defaultColWidth="9.00390625" defaultRowHeight="12.75"/>
  <cols>
    <col min="1" max="1" width="22.375" style="14" bestFit="1" customWidth="1"/>
    <col min="2" max="7" width="6.625" style="0" bestFit="1" customWidth="1"/>
    <col min="8" max="9" width="5.625" style="0" bestFit="1" customWidth="1"/>
    <col min="10" max="10" width="6.625" style="0" bestFit="1" customWidth="1"/>
    <col min="11" max="11" width="5.625" style="0" bestFit="1" customWidth="1"/>
    <col min="12" max="12" width="6.625" style="0" bestFit="1" customWidth="1"/>
    <col min="13" max="13" width="5.625" style="0" bestFit="1" customWidth="1"/>
    <col min="14" max="14" width="6.625" style="0" bestFit="1" customWidth="1"/>
    <col min="15" max="20" width="5.625" style="0" bestFit="1" customWidth="1"/>
    <col min="21" max="21" width="6.625" style="0" bestFit="1" customWidth="1"/>
    <col min="22" max="24" width="5.625" style="0" bestFit="1" customWidth="1"/>
    <col min="25" max="25" width="6.625" style="0" bestFit="1" customWidth="1"/>
    <col min="26" max="38" width="5.625" style="0" bestFit="1" customWidth="1"/>
    <col min="39" max="39" width="6.625" style="0" bestFit="1" customWidth="1"/>
    <col min="40" max="44" width="5.625" style="0" bestFit="1" customWidth="1"/>
    <col min="45" max="45" width="6.625" style="0" bestFit="1" customWidth="1"/>
    <col min="46" max="47" width="5.625" style="0" bestFit="1" customWidth="1"/>
    <col min="48" max="48" width="6.625" style="0" bestFit="1" customWidth="1"/>
    <col min="49" max="52" width="5.625" style="0" bestFit="1" customWidth="1"/>
  </cols>
  <sheetData>
    <row r="1" ht="33.75" thickBot="1">
      <c r="A1" s="38" t="s">
        <v>2073</v>
      </c>
    </row>
    <row r="2" spans="1:52" s="14" customFormat="1" ht="18.75" customHeight="1">
      <c r="A2" s="41" t="s">
        <v>2226</v>
      </c>
      <c r="B2" s="39" t="s">
        <v>2227</v>
      </c>
      <c r="C2" s="39" t="s">
        <v>2228</v>
      </c>
      <c r="D2" s="39" t="s">
        <v>2229</v>
      </c>
      <c r="E2" s="39" t="s">
        <v>2230</v>
      </c>
      <c r="F2" s="39" t="s">
        <v>2231</v>
      </c>
      <c r="G2" s="39" t="s">
        <v>2232</v>
      </c>
      <c r="H2" s="39" t="s">
        <v>2233</v>
      </c>
      <c r="I2" s="39" t="s">
        <v>2234</v>
      </c>
      <c r="J2" s="39" t="s">
        <v>2235</v>
      </c>
      <c r="K2" s="39" t="s">
        <v>2236</v>
      </c>
      <c r="L2" s="39" t="s">
        <v>2237</v>
      </c>
      <c r="M2" s="39" t="s">
        <v>2238</v>
      </c>
      <c r="N2" s="39" t="s">
        <v>2239</v>
      </c>
      <c r="O2" s="39" t="s">
        <v>2240</v>
      </c>
      <c r="P2" s="39" t="s">
        <v>2241</v>
      </c>
      <c r="Q2" s="39" t="s">
        <v>2242</v>
      </c>
      <c r="R2" s="39" t="s">
        <v>2243</v>
      </c>
      <c r="S2" s="39" t="s">
        <v>2244</v>
      </c>
      <c r="T2" s="39" t="s">
        <v>2245</v>
      </c>
      <c r="U2" s="39" t="s">
        <v>2246</v>
      </c>
      <c r="V2" s="39" t="s">
        <v>2247</v>
      </c>
      <c r="W2" s="39" t="s">
        <v>2248</v>
      </c>
      <c r="X2" s="39" t="s">
        <v>2249</v>
      </c>
      <c r="Y2" s="39" t="s">
        <v>2250</v>
      </c>
      <c r="Z2" s="39" t="s">
        <v>2251</v>
      </c>
      <c r="AA2" s="39" t="s">
        <v>2252</v>
      </c>
      <c r="AB2" s="39" t="s">
        <v>2253</v>
      </c>
      <c r="AC2" s="39" t="s">
        <v>2254</v>
      </c>
      <c r="AD2" s="39" t="s">
        <v>2255</v>
      </c>
      <c r="AE2" s="39" t="s">
        <v>2256</v>
      </c>
      <c r="AF2" s="39" t="s">
        <v>2257</v>
      </c>
      <c r="AG2" s="39" t="s">
        <v>2258</v>
      </c>
      <c r="AH2" s="39" t="s">
        <v>2259</v>
      </c>
      <c r="AI2" s="39" t="s">
        <v>2260</v>
      </c>
      <c r="AJ2" s="39" t="s">
        <v>2261</v>
      </c>
      <c r="AK2" s="39" t="s">
        <v>2262</v>
      </c>
      <c r="AL2" s="39" t="s">
        <v>2263</v>
      </c>
      <c r="AM2" s="39" t="s">
        <v>2264</v>
      </c>
      <c r="AN2" s="39" t="s">
        <v>2265</v>
      </c>
      <c r="AO2" s="39" t="s">
        <v>2266</v>
      </c>
      <c r="AP2" s="39" t="s">
        <v>2267</v>
      </c>
      <c r="AQ2" s="39" t="s">
        <v>2268</v>
      </c>
      <c r="AR2" s="39" t="s">
        <v>2269</v>
      </c>
      <c r="AS2" s="39" t="s">
        <v>2270</v>
      </c>
      <c r="AT2" s="39" t="s">
        <v>2271</v>
      </c>
      <c r="AU2" s="39" t="s">
        <v>2272</v>
      </c>
      <c r="AV2" s="39" t="s">
        <v>2273</v>
      </c>
      <c r="AW2" s="39" t="s">
        <v>2274</v>
      </c>
      <c r="AX2" s="39" t="s">
        <v>2275</v>
      </c>
      <c r="AY2" s="39" t="s">
        <v>2276</v>
      </c>
      <c r="AZ2" s="39" t="s">
        <v>2277</v>
      </c>
    </row>
    <row r="3" spans="1:52" ht="13.5" customHeight="1">
      <c r="A3" s="40" t="s">
        <v>2278</v>
      </c>
      <c r="B3" s="15">
        <v>35.87</v>
      </c>
      <c r="C3" s="15">
        <v>75.98</v>
      </c>
      <c r="D3" s="15">
        <v>41.79</v>
      </c>
      <c r="E3" s="15">
        <v>26</v>
      </c>
      <c r="F3" s="15">
        <v>104.25</v>
      </c>
      <c r="G3" s="15">
        <v>59.48</v>
      </c>
      <c r="H3" s="15">
        <v>15.82</v>
      </c>
      <c r="I3" s="15" t="s">
        <v>2279</v>
      </c>
      <c r="J3" s="15">
        <v>63.48</v>
      </c>
      <c r="K3" s="15" t="s">
        <v>2279</v>
      </c>
      <c r="L3" s="15">
        <v>36.22</v>
      </c>
      <c r="M3" s="15" t="s">
        <v>2279</v>
      </c>
      <c r="N3" s="15" t="s">
        <v>2279</v>
      </c>
      <c r="O3" s="15" t="s">
        <v>2279</v>
      </c>
      <c r="P3" s="15">
        <v>6</v>
      </c>
      <c r="Q3" s="15" t="s">
        <v>2279</v>
      </c>
      <c r="R3" s="15" t="s">
        <v>2279</v>
      </c>
      <c r="S3" s="15" t="s">
        <v>2279</v>
      </c>
      <c r="T3" s="15" t="s">
        <v>2279</v>
      </c>
      <c r="U3" s="15">
        <v>32.16</v>
      </c>
      <c r="V3" s="15" t="s">
        <v>2279</v>
      </c>
      <c r="W3" s="15" t="s">
        <v>2279</v>
      </c>
      <c r="X3" s="15">
        <v>37.98</v>
      </c>
      <c r="Y3" s="15">
        <v>88.2</v>
      </c>
      <c r="Z3" s="15" t="s">
        <v>2279</v>
      </c>
      <c r="AA3" s="15" t="s">
        <v>2279</v>
      </c>
      <c r="AB3" s="15" t="s">
        <v>2279</v>
      </c>
      <c r="AC3" s="15" t="s">
        <v>2279</v>
      </c>
      <c r="AD3" s="15" t="s">
        <v>2279</v>
      </c>
      <c r="AE3" s="15" t="s">
        <v>2279</v>
      </c>
      <c r="AF3" s="15">
        <v>30</v>
      </c>
      <c r="AG3" s="15" t="s">
        <v>2279</v>
      </c>
      <c r="AH3" s="15" t="s">
        <v>2279</v>
      </c>
      <c r="AI3" s="15" t="s">
        <v>2279</v>
      </c>
      <c r="AJ3" s="15">
        <v>9</v>
      </c>
      <c r="AK3" s="15" t="s">
        <v>2279</v>
      </c>
      <c r="AL3" s="15" t="s">
        <v>2279</v>
      </c>
      <c r="AM3" s="15">
        <v>21.06</v>
      </c>
      <c r="AN3" s="15" t="s">
        <v>2279</v>
      </c>
      <c r="AO3" s="15" t="s">
        <v>2279</v>
      </c>
      <c r="AP3" s="15" t="s">
        <v>2279</v>
      </c>
      <c r="AQ3" s="15" t="s">
        <v>2279</v>
      </c>
      <c r="AR3" s="15" t="s">
        <v>2279</v>
      </c>
      <c r="AS3" s="15" t="s">
        <v>2279</v>
      </c>
      <c r="AT3" s="15" t="s">
        <v>2279</v>
      </c>
      <c r="AU3" s="15" t="s">
        <v>2279</v>
      </c>
      <c r="AV3" s="15" t="s">
        <v>2279</v>
      </c>
      <c r="AW3" s="15" t="s">
        <v>2279</v>
      </c>
      <c r="AX3" s="15" t="s">
        <v>2279</v>
      </c>
      <c r="AY3" s="15" t="s">
        <v>2279</v>
      </c>
      <c r="AZ3" s="15" t="s">
        <v>2279</v>
      </c>
    </row>
    <row r="4" spans="1:52" ht="13.5" customHeight="1">
      <c r="A4" s="40" t="s">
        <v>2280</v>
      </c>
      <c r="B4" s="15" t="s">
        <v>2279</v>
      </c>
      <c r="C4" s="15">
        <v>93.36</v>
      </c>
      <c r="D4" s="15" t="s">
        <v>2279</v>
      </c>
      <c r="E4" s="15">
        <v>84.39</v>
      </c>
      <c r="F4" s="15">
        <v>88.57</v>
      </c>
      <c r="G4" s="15" t="s">
        <v>2279</v>
      </c>
      <c r="H4" s="15">
        <v>18.73</v>
      </c>
      <c r="I4" s="15" t="s">
        <v>2279</v>
      </c>
      <c r="J4" s="15" t="s">
        <v>2279</v>
      </c>
      <c r="K4" s="15" t="s">
        <v>2279</v>
      </c>
      <c r="L4" s="15">
        <v>63.47</v>
      </c>
      <c r="M4" s="15" t="s">
        <v>2279</v>
      </c>
      <c r="N4" s="15" t="s">
        <v>2279</v>
      </c>
      <c r="O4" s="15" t="s">
        <v>2279</v>
      </c>
      <c r="P4" s="15" t="s">
        <v>2279</v>
      </c>
      <c r="Q4" s="15" t="s">
        <v>2279</v>
      </c>
      <c r="R4" s="15" t="s">
        <v>2279</v>
      </c>
      <c r="S4" s="15" t="s">
        <v>2279</v>
      </c>
      <c r="T4" s="15" t="s">
        <v>2279</v>
      </c>
      <c r="U4" s="15">
        <v>44.07</v>
      </c>
      <c r="V4" s="15" t="s">
        <v>2279</v>
      </c>
      <c r="W4" s="15" t="s">
        <v>2279</v>
      </c>
      <c r="X4" s="15">
        <v>86.32</v>
      </c>
      <c r="Y4" s="15">
        <v>27.31</v>
      </c>
      <c r="Z4" s="15" t="s">
        <v>2279</v>
      </c>
      <c r="AA4" s="15" t="s">
        <v>2279</v>
      </c>
      <c r="AB4" s="15" t="s">
        <v>2279</v>
      </c>
      <c r="AC4" s="15" t="s">
        <v>2279</v>
      </c>
      <c r="AD4" s="15" t="s">
        <v>2279</v>
      </c>
      <c r="AE4" s="15" t="s">
        <v>2279</v>
      </c>
      <c r="AF4" s="15" t="s">
        <v>2279</v>
      </c>
      <c r="AG4" s="15" t="s">
        <v>2279</v>
      </c>
      <c r="AH4" s="15" t="s">
        <v>2279</v>
      </c>
      <c r="AI4" s="15" t="s">
        <v>2279</v>
      </c>
      <c r="AJ4" s="15" t="s">
        <v>2279</v>
      </c>
      <c r="AK4" s="15">
        <v>45.75</v>
      </c>
      <c r="AL4" s="15" t="s">
        <v>2279</v>
      </c>
      <c r="AM4" s="15">
        <v>30.66</v>
      </c>
      <c r="AN4" s="15" t="s">
        <v>2279</v>
      </c>
      <c r="AO4" s="15" t="s">
        <v>2279</v>
      </c>
      <c r="AP4" s="15" t="s">
        <v>2279</v>
      </c>
      <c r="AQ4" s="15" t="s">
        <v>2279</v>
      </c>
      <c r="AR4" s="15" t="s">
        <v>2279</v>
      </c>
      <c r="AS4" s="15" t="s">
        <v>2279</v>
      </c>
      <c r="AT4" s="15" t="s">
        <v>2279</v>
      </c>
      <c r="AU4" s="15" t="s">
        <v>2279</v>
      </c>
      <c r="AV4" s="15" t="s">
        <v>2279</v>
      </c>
      <c r="AW4" s="15" t="s">
        <v>2279</v>
      </c>
      <c r="AX4" s="15" t="s">
        <v>2279</v>
      </c>
      <c r="AY4" s="15" t="s">
        <v>2279</v>
      </c>
      <c r="AZ4" s="15" t="s">
        <v>2279</v>
      </c>
    </row>
    <row r="5" spans="1:52" ht="13.5" customHeight="1">
      <c r="A5" s="40" t="s">
        <v>2281</v>
      </c>
      <c r="B5" s="15">
        <v>28.99</v>
      </c>
      <c r="C5" s="15">
        <v>70.65</v>
      </c>
      <c r="D5" s="15">
        <v>42.29</v>
      </c>
      <c r="E5" s="15">
        <v>21.81</v>
      </c>
      <c r="F5" s="15" t="s">
        <v>2279</v>
      </c>
      <c r="G5" s="15">
        <v>56.55</v>
      </c>
      <c r="H5" s="15">
        <v>34.15</v>
      </c>
      <c r="I5" s="15">
        <v>60</v>
      </c>
      <c r="J5" s="15">
        <v>91.99</v>
      </c>
      <c r="K5" s="15" t="s">
        <v>2279</v>
      </c>
      <c r="L5" s="15">
        <v>29.14</v>
      </c>
      <c r="M5" s="15" t="s">
        <v>2279</v>
      </c>
      <c r="N5" s="15" t="s">
        <v>2279</v>
      </c>
      <c r="O5" s="15" t="s">
        <v>2279</v>
      </c>
      <c r="P5" s="15" t="s">
        <v>2279</v>
      </c>
      <c r="Q5" s="15" t="s">
        <v>2279</v>
      </c>
      <c r="R5" s="15" t="s">
        <v>2279</v>
      </c>
      <c r="S5" s="15" t="s">
        <v>2279</v>
      </c>
      <c r="T5" s="15" t="s">
        <v>2279</v>
      </c>
      <c r="U5" s="15">
        <v>18.19</v>
      </c>
      <c r="V5" s="15" t="s">
        <v>2279</v>
      </c>
      <c r="W5" s="15" t="s">
        <v>2279</v>
      </c>
      <c r="X5" s="15">
        <v>16</v>
      </c>
      <c r="Y5" s="15">
        <v>23.48</v>
      </c>
      <c r="Z5" s="15" t="s">
        <v>2279</v>
      </c>
      <c r="AA5" s="15" t="s">
        <v>2279</v>
      </c>
      <c r="AB5" s="15" t="s">
        <v>2279</v>
      </c>
      <c r="AC5" s="15" t="s">
        <v>2279</v>
      </c>
      <c r="AD5" s="15" t="s">
        <v>2279</v>
      </c>
      <c r="AE5" s="15" t="s">
        <v>2279</v>
      </c>
      <c r="AF5" s="15">
        <v>12.82</v>
      </c>
      <c r="AG5" s="15" t="s">
        <v>2279</v>
      </c>
      <c r="AH5" s="15" t="s">
        <v>2279</v>
      </c>
      <c r="AI5" s="15" t="s">
        <v>2279</v>
      </c>
      <c r="AJ5" s="15" t="s">
        <v>2279</v>
      </c>
      <c r="AK5" s="15" t="s">
        <v>2279</v>
      </c>
      <c r="AL5" s="15" t="s">
        <v>2279</v>
      </c>
      <c r="AM5" s="15">
        <v>15.74</v>
      </c>
      <c r="AN5" s="15" t="s">
        <v>2279</v>
      </c>
      <c r="AO5" s="15" t="s">
        <v>2279</v>
      </c>
      <c r="AP5" s="15" t="s">
        <v>2279</v>
      </c>
      <c r="AQ5" s="15" t="s">
        <v>2279</v>
      </c>
      <c r="AR5" s="15" t="s">
        <v>2279</v>
      </c>
      <c r="AS5" s="15" t="s">
        <v>2279</v>
      </c>
      <c r="AT5" s="15" t="s">
        <v>2279</v>
      </c>
      <c r="AU5" s="15">
        <v>38.65</v>
      </c>
      <c r="AV5" s="15" t="s">
        <v>2279</v>
      </c>
      <c r="AW5" s="15">
        <v>40.71</v>
      </c>
      <c r="AX5" s="15">
        <v>37.02</v>
      </c>
      <c r="AY5" s="15">
        <v>22.37</v>
      </c>
      <c r="AZ5" s="15" t="s">
        <v>2279</v>
      </c>
    </row>
    <row r="6" spans="1:52" ht="13.5" customHeight="1">
      <c r="A6" s="40" t="s">
        <v>2282</v>
      </c>
      <c r="B6" s="15">
        <v>46.64</v>
      </c>
      <c r="C6" s="15">
        <v>78.22</v>
      </c>
      <c r="D6" s="15">
        <v>61.5</v>
      </c>
      <c r="E6" s="15">
        <v>50.79</v>
      </c>
      <c r="F6" s="15" t="s">
        <v>2279</v>
      </c>
      <c r="G6" s="15">
        <v>64.07</v>
      </c>
      <c r="H6" s="15">
        <v>35.77</v>
      </c>
      <c r="I6" s="15" t="s">
        <v>2279</v>
      </c>
      <c r="J6" s="15">
        <v>47.49</v>
      </c>
      <c r="K6" s="15" t="s">
        <v>2279</v>
      </c>
      <c r="L6" s="15" t="s">
        <v>2279</v>
      </c>
      <c r="M6" s="15">
        <v>47.3</v>
      </c>
      <c r="N6" s="15" t="s">
        <v>2279</v>
      </c>
      <c r="O6" s="15" t="s">
        <v>2279</v>
      </c>
      <c r="P6" s="15" t="s">
        <v>2279</v>
      </c>
      <c r="Q6" s="15" t="s">
        <v>2279</v>
      </c>
      <c r="R6" s="15" t="s">
        <v>2279</v>
      </c>
      <c r="S6" s="15" t="s">
        <v>2279</v>
      </c>
      <c r="T6" s="15" t="s">
        <v>2279</v>
      </c>
      <c r="U6" s="15">
        <v>40.72</v>
      </c>
      <c r="V6" s="15" t="s">
        <v>2279</v>
      </c>
      <c r="W6" s="15" t="s">
        <v>2279</v>
      </c>
      <c r="X6" s="15" t="s">
        <v>2279</v>
      </c>
      <c r="Y6" s="15" t="s">
        <v>2279</v>
      </c>
      <c r="Z6" s="15" t="s">
        <v>2279</v>
      </c>
      <c r="AA6" s="15" t="s">
        <v>2279</v>
      </c>
      <c r="AB6" s="15" t="s">
        <v>2279</v>
      </c>
      <c r="AC6" s="15" t="s">
        <v>2279</v>
      </c>
      <c r="AD6" s="15" t="s">
        <v>2279</v>
      </c>
      <c r="AE6" s="15" t="s">
        <v>2279</v>
      </c>
      <c r="AF6" s="15" t="s">
        <v>2279</v>
      </c>
      <c r="AG6" s="15" t="s">
        <v>2279</v>
      </c>
      <c r="AH6" s="15" t="s">
        <v>2279</v>
      </c>
      <c r="AI6" s="15" t="s">
        <v>2279</v>
      </c>
      <c r="AJ6" s="15" t="s">
        <v>2279</v>
      </c>
      <c r="AK6" s="15" t="s">
        <v>2279</v>
      </c>
      <c r="AL6" s="15" t="s">
        <v>2279</v>
      </c>
      <c r="AM6" s="15">
        <v>23.9</v>
      </c>
      <c r="AN6" s="15" t="s">
        <v>2279</v>
      </c>
      <c r="AO6" s="15" t="s">
        <v>2279</v>
      </c>
      <c r="AP6" s="15" t="s">
        <v>2279</v>
      </c>
      <c r="AQ6" s="15" t="s">
        <v>2279</v>
      </c>
      <c r="AR6" s="15" t="s">
        <v>2279</v>
      </c>
      <c r="AS6" s="15" t="s">
        <v>2279</v>
      </c>
      <c r="AT6" s="15" t="s">
        <v>2279</v>
      </c>
      <c r="AU6" s="15" t="s">
        <v>2279</v>
      </c>
      <c r="AV6" s="15" t="s">
        <v>2279</v>
      </c>
      <c r="AW6" s="15" t="s">
        <v>2279</v>
      </c>
      <c r="AX6" s="15" t="s">
        <v>2279</v>
      </c>
      <c r="AY6" s="15" t="s">
        <v>2279</v>
      </c>
      <c r="AZ6" s="15" t="s">
        <v>2279</v>
      </c>
    </row>
    <row r="7" spans="1:52" ht="13.5" customHeight="1">
      <c r="A7" s="40" t="s">
        <v>2283</v>
      </c>
      <c r="B7" s="15">
        <v>26.49</v>
      </c>
      <c r="C7" s="15">
        <v>76.06</v>
      </c>
      <c r="D7" s="15">
        <v>56.39</v>
      </c>
      <c r="E7" s="15">
        <v>32</v>
      </c>
      <c r="F7" s="15">
        <v>74.74</v>
      </c>
      <c r="G7" s="15">
        <v>60.72</v>
      </c>
      <c r="H7" s="15">
        <v>24.3</v>
      </c>
      <c r="I7" s="15">
        <v>59.38</v>
      </c>
      <c r="J7" s="15">
        <v>80.14</v>
      </c>
      <c r="K7" s="15" t="s">
        <v>2279</v>
      </c>
      <c r="L7" s="15">
        <v>57.24</v>
      </c>
      <c r="M7" s="15">
        <v>56.72</v>
      </c>
      <c r="N7" s="15" t="s">
        <v>2279</v>
      </c>
      <c r="O7" s="15" t="s">
        <v>2279</v>
      </c>
      <c r="P7" s="15" t="s">
        <v>2279</v>
      </c>
      <c r="Q7" s="15">
        <v>32.16</v>
      </c>
      <c r="R7" s="15" t="s">
        <v>2279</v>
      </c>
      <c r="S7" s="15" t="s">
        <v>2279</v>
      </c>
      <c r="T7" s="15" t="s">
        <v>2279</v>
      </c>
      <c r="U7" s="15">
        <v>29.74</v>
      </c>
      <c r="V7" s="15">
        <v>49.73</v>
      </c>
      <c r="W7" s="15">
        <v>37.98</v>
      </c>
      <c r="X7" s="15">
        <v>4.5</v>
      </c>
      <c r="Y7" s="15">
        <v>17.5</v>
      </c>
      <c r="Z7" s="15" t="s">
        <v>2279</v>
      </c>
      <c r="AA7" s="15" t="s">
        <v>2279</v>
      </c>
      <c r="AB7" s="15" t="s">
        <v>2279</v>
      </c>
      <c r="AC7" s="15" t="s">
        <v>2279</v>
      </c>
      <c r="AD7" s="15" t="s">
        <v>2279</v>
      </c>
      <c r="AE7" s="15">
        <v>34.06</v>
      </c>
      <c r="AF7" s="15" t="s">
        <v>2279</v>
      </c>
      <c r="AG7" s="15" t="s">
        <v>2279</v>
      </c>
      <c r="AH7" s="15" t="s">
        <v>2279</v>
      </c>
      <c r="AI7" s="15" t="s">
        <v>2279</v>
      </c>
      <c r="AJ7" s="15" t="s">
        <v>2279</v>
      </c>
      <c r="AK7" s="15" t="s">
        <v>2279</v>
      </c>
      <c r="AL7" s="15" t="s">
        <v>2279</v>
      </c>
      <c r="AM7" s="15">
        <v>26.41</v>
      </c>
      <c r="AN7" s="15" t="s">
        <v>2279</v>
      </c>
      <c r="AO7" s="15" t="s">
        <v>2279</v>
      </c>
      <c r="AP7" s="15" t="s">
        <v>2279</v>
      </c>
      <c r="AQ7" s="15" t="s">
        <v>2279</v>
      </c>
      <c r="AR7" s="15" t="s">
        <v>2279</v>
      </c>
      <c r="AS7" s="15" t="s">
        <v>2279</v>
      </c>
      <c r="AT7" s="15" t="s">
        <v>2279</v>
      </c>
      <c r="AU7" s="15" t="s">
        <v>2279</v>
      </c>
      <c r="AV7" s="15" t="s">
        <v>2279</v>
      </c>
      <c r="AW7" s="15" t="s">
        <v>2279</v>
      </c>
      <c r="AX7" s="15">
        <v>61.64</v>
      </c>
      <c r="AY7" s="15" t="s">
        <v>2279</v>
      </c>
      <c r="AZ7" s="15" t="s">
        <v>2279</v>
      </c>
    </row>
    <row r="8" spans="1:52" ht="13.5" customHeight="1">
      <c r="A8" s="40" t="s">
        <v>2284</v>
      </c>
      <c r="B8" s="15">
        <v>20.16</v>
      </c>
      <c r="C8" s="15">
        <v>68.11</v>
      </c>
      <c r="D8" s="15">
        <v>70.66</v>
      </c>
      <c r="E8" s="15">
        <v>26.83</v>
      </c>
      <c r="F8" s="15" t="s">
        <v>2279</v>
      </c>
      <c r="G8" s="15">
        <v>58.76</v>
      </c>
      <c r="H8" s="15" t="s">
        <v>2279</v>
      </c>
      <c r="I8" s="15" t="s">
        <v>2279</v>
      </c>
      <c r="J8" s="15" t="s">
        <v>2279</v>
      </c>
      <c r="K8" s="15" t="s">
        <v>2279</v>
      </c>
      <c r="L8" s="15" t="s">
        <v>2279</v>
      </c>
      <c r="M8" s="15">
        <v>39.65</v>
      </c>
      <c r="N8" s="15" t="s">
        <v>2279</v>
      </c>
      <c r="O8" s="15" t="s">
        <v>2279</v>
      </c>
      <c r="P8" s="15" t="s">
        <v>2279</v>
      </c>
      <c r="Q8" s="15">
        <v>33.62</v>
      </c>
      <c r="R8" s="15">
        <v>59.73</v>
      </c>
      <c r="S8" s="15">
        <v>8.82</v>
      </c>
      <c r="T8" s="15" t="s">
        <v>2279</v>
      </c>
      <c r="U8" s="15">
        <v>40.32</v>
      </c>
      <c r="V8" s="15" t="s">
        <v>2279</v>
      </c>
      <c r="W8" s="15" t="s">
        <v>2279</v>
      </c>
      <c r="X8" s="15" t="s">
        <v>2279</v>
      </c>
      <c r="Y8" s="15">
        <v>16.57</v>
      </c>
      <c r="Z8" s="15" t="s">
        <v>2279</v>
      </c>
      <c r="AA8" s="15" t="s">
        <v>2279</v>
      </c>
      <c r="AB8" s="15" t="s">
        <v>2279</v>
      </c>
      <c r="AC8" s="15" t="s">
        <v>2279</v>
      </c>
      <c r="AD8" s="15" t="s">
        <v>2279</v>
      </c>
      <c r="AE8" s="15" t="s">
        <v>2279</v>
      </c>
      <c r="AF8" s="15" t="s">
        <v>2279</v>
      </c>
      <c r="AG8" s="15" t="s">
        <v>2279</v>
      </c>
      <c r="AH8" s="15" t="s">
        <v>2279</v>
      </c>
      <c r="AI8" s="15" t="s">
        <v>2279</v>
      </c>
      <c r="AJ8" s="15" t="s">
        <v>2279</v>
      </c>
      <c r="AK8" s="15" t="s">
        <v>2279</v>
      </c>
      <c r="AL8" s="15" t="s">
        <v>2279</v>
      </c>
      <c r="AM8" s="15">
        <v>18.82</v>
      </c>
      <c r="AN8" s="15" t="s">
        <v>2279</v>
      </c>
      <c r="AO8" s="15" t="s">
        <v>2279</v>
      </c>
      <c r="AP8" s="15" t="s">
        <v>2279</v>
      </c>
      <c r="AQ8" s="15" t="s">
        <v>2279</v>
      </c>
      <c r="AR8" s="15" t="s">
        <v>2279</v>
      </c>
      <c r="AS8" s="15" t="s">
        <v>2279</v>
      </c>
      <c r="AT8" s="15" t="s">
        <v>2279</v>
      </c>
      <c r="AU8" s="15" t="s">
        <v>2279</v>
      </c>
      <c r="AV8" s="15" t="s">
        <v>2279</v>
      </c>
      <c r="AW8" s="15" t="s">
        <v>2279</v>
      </c>
      <c r="AX8" s="15" t="s">
        <v>2279</v>
      </c>
      <c r="AY8" s="15" t="s">
        <v>2279</v>
      </c>
      <c r="AZ8" s="15" t="s">
        <v>2279</v>
      </c>
    </row>
    <row r="9" spans="1:52" ht="13.5" customHeight="1">
      <c r="A9" s="40" t="s">
        <v>2285</v>
      </c>
      <c r="B9" s="15" t="s">
        <v>2279</v>
      </c>
      <c r="C9" s="15" t="s">
        <v>2279</v>
      </c>
      <c r="D9" s="15" t="s">
        <v>2279</v>
      </c>
      <c r="E9" s="15" t="s">
        <v>2279</v>
      </c>
      <c r="F9" s="15" t="s">
        <v>2279</v>
      </c>
      <c r="G9" s="15">
        <v>84.98</v>
      </c>
      <c r="H9" s="15" t="s">
        <v>2279</v>
      </c>
      <c r="I9" s="15" t="s">
        <v>2279</v>
      </c>
      <c r="J9" s="15" t="s">
        <v>2279</v>
      </c>
      <c r="K9" s="15" t="s">
        <v>2279</v>
      </c>
      <c r="L9" s="15" t="s">
        <v>2279</v>
      </c>
      <c r="M9" s="15" t="s">
        <v>2279</v>
      </c>
      <c r="N9" s="15" t="s">
        <v>2279</v>
      </c>
      <c r="O9" s="15" t="s">
        <v>2279</v>
      </c>
      <c r="P9" s="15" t="s">
        <v>2279</v>
      </c>
      <c r="Q9" s="15" t="s">
        <v>2279</v>
      </c>
      <c r="R9" s="15">
        <v>57.55</v>
      </c>
      <c r="S9" s="15" t="s">
        <v>2279</v>
      </c>
      <c r="T9" s="15" t="s">
        <v>2279</v>
      </c>
      <c r="U9" s="15" t="s">
        <v>2279</v>
      </c>
      <c r="V9" s="15" t="s">
        <v>2279</v>
      </c>
      <c r="W9" s="15" t="s">
        <v>2279</v>
      </c>
      <c r="X9" s="15" t="s">
        <v>2279</v>
      </c>
      <c r="Y9" s="15" t="s">
        <v>2279</v>
      </c>
      <c r="Z9" s="15" t="s">
        <v>2279</v>
      </c>
      <c r="AA9" s="15" t="s">
        <v>2279</v>
      </c>
      <c r="AB9" s="15" t="s">
        <v>2279</v>
      </c>
      <c r="AC9" s="15" t="s">
        <v>2279</v>
      </c>
      <c r="AD9" s="15" t="s">
        <v>2279</v>
      </c>
      <c r="AE9" s="15" t="s">
        <v>2279</v>
      </c>
      <c r="AF9" s="15" t="s">
        <v>2279</v>
      </c>
      <c r="AG9" s="15" t="s">
        <v>2279</v>
      </c>
      <c r="AH9" s="15" t="s">
        <v>2279</v>
      </c>
      <c r="AI9" s="15" t="s">
        <v>2279</v>
      </c>
      <c r="AJ9" s="15" t="s">
        <v>2279</v>
      </c>
      <c r="AK9" s="15" t="s">
        <v>2279</v>
      </c>
      <c r="AL9" s="15" t="s">
        <v>2279</v>
      </c>
      <c r="AM9" s="15">
        <v>22.24</v>
      </c>
      <c r="AN9" s="15" t="s">
        <v>2279</v>
      </c>
      <c r="AO9" s="15" t="s">
        <v>2279</v>
      </c>
      <c r="AP9" s="15" t="s">
        <v>2279</v>
      </c>
      <c r="AQ9" s="15" t="s">
        <v>2279</v>
      </c>
      <c r="AR9" s="15" t="s">
        <v>2279</v>
      </c>
      <c r="AS9" s="15" t="s">
        <v>2279</v>
      </c>
      <c r="AT9" s="15" t="s">
        <v>2279</v>
      </c>
      <c r="AU9" s="15" t="s">
        <v>2279</v>
      </c>
      <c r="AV9" s="15" t="s">
        <v>2279</v>
      </c>
      <c r="AW9" s="15" t="s">
        <v>2279</v>
      </c>
      <c r="AX9" s="15" t="s">
        <v>2279</v>
      </c>
      <c r="AY9" s="15" t="s">
        <v>2279</v>
      </c>
      <c r="AZ9" s="15" t="s">
        <v>2279</v>
      </c>
    </row>
    <row r="10" spans="1:52" ht="13.5" customHeight="1">
      <c r="A10" s="40" t="s">
        <v>2286</v>
      </c>
      <c r="B10" s="15">
        <v>35.2</v>
      </c>
      <c r="C10" s="15">
        <v>65.78</v>
      </c>
      <c r="D10" s="15">
        <v>47.98</v>
      </c>
      <c r="E10" s="15">
        <v>14.24</v>
      </c>
      <c r="F10" s="15" t="s">
        <v>2279</v>
      </c>
      <c r="G10" s="15" t="s">
        <v>2279</v>
      </c>
      <c r="H10" s="15" t="s">
        <v>2279</v>
      </c>
      <c r="I10" s="15">
        <v>67.82</v>
      </c>
      <c r="J10" s="15" t="s">
        <v>2279</v>
      </c>
      <c r="K10" s="15" t="s">
        <v>2279</v>
      </c>
      <c r="L10" s="15">
        <v>45.32</v>
      </c>
      <c r="M10" s="15" t="s">
        <v>2279</v>
      </c>
      <c r="N10" s="15" t="s">
        <v>2279</v>
      </c>
      <c r="O10" s="15" t="s">
        <v>2279</v>
      </c>
      <c r="P10" s="15" t="s">
        <v>2279</v>
      </c>
      <c r="Q10" s="15" t="s">
        <v>2279</v>
      </c>
      <c r="R10" s="15" t="s">
        <v>2279</v>
      </c>
      <c r="S10" s="15">
        <v>17</v>
      </c>
      <c r="T10" s="15" t="s">
        <v>2279</v>
      </c>
      <c r="U10" s="15">
        <v>12.29</v>
      </c>
      <c r="V10" s="15" t="s">
        <v>2279</v>
      </c>
      <c r="W10" s="15" t="s">
        <v>2279</v>
      </c>
      <c r="X10" s="15" t="s">
        <v>2279</v>
      </c>
      <c r="Y10" s="15" t="s">
        <v>2279</v>
      </c>
      <c r="Z10" s="15" t="s">
        <v>2279</v>
      </c>
      <c r="AA10" s="15" t="s">
        <v>2279</v>
      </c>
      <c r="AB10" s="15" t="s">
        <v>2279</v>
      </c>
      <c r="AC10" s="15" t="s">
        <v>2279</v>
      </c>
      <c r="AD10" s="15" t="s">
        <v>2279</v>
      </c>
      <c r="AE10" s="15" t="s">
        <v>2279</v>
      </c>
      <c r="AF10" s="15" t="s">
        <v>2279</v>
      </c>
      <c r="AG10" s="15" t="s">
        <v>2279</v>
      </c>
      <c r="AH10" s="15" t="s">
        <v>2279</v>
      </c>
      <c r="AI10" s="15" t="s">
        <v>2279</v>
      </c>
      <c r="AJ10" s="15" t="s">
        <v>2279</v>
      </c>
      <c r="AK10" s="15" t="s">
        <v>2279</v>
      </c>
      <c r="AL10" s="15" t="s">
        <v>2279</v>
      </c>
      <c r="AM10" s="15">
        <v>14.32</v>
      </c>
      <c r="AN10" s="15" t="s">
        <v>2279</v>
      </c>
      <c r="AO10" s="15" t="s">
        <v>2279</v>
      </c>
      <c r="AP10" s="15" t="s">
        <v>2279</v>
      </c>
      <c r="AQ10" s="15" t="s">
        <v>2279</v>
      </c>
      <c r="AR10" s="15" t="s">
        <v>2279</v>
      </c>
      <c r="AS10" s="15" t="s">
        <v>2279</v>
      </c>
      <c r="AT10" s="15" t="s">
        <v>2279</v>
      </c>
      <c r="AU10" s="15" t="s">
        <v>2279</v>
      </c>
      <c r="AV10" s="15" t="s">
        <v>2279</v>
      </c>
      <c r="AW10" s="15" t="s">
        <v>2279</v>
      </c>
      <c r="AX10" s="15" t="s">
        <v>2279</v>
      </c>
      <c r="AY10" s="15" t="s">
        <v>2279</v>
      </c>
      <c r="AZ10" s="15" t="s">
        <v>2279</v>
      </c>
    </row>
    <row r="11" spans="1:52" ht="13.5" customHeight="1">
      <c r="A11" s="40" t="s">
        <v>2287</v>
      </c>
      <c r="B11" s="15">
        <v>3</v>
      </c>
      <c r="C11" s="15">
        <v>59.65</v>
      </c>
      <c r="D11" s="15">
        <v>37.67</v>
      </c>
      <c r="E11" s="15">
        <v>9.91</v>
      </c>
      <c r="F11" s="15" t="s">
        <v>2279</v>
      </c>
      <c r="G11" s="15">
        <v>47.71</v>
      </c>
      <c r="H11" s="15" t="s">
        <v>2279</v>
      </c>
      <c r="I11" s="15" t="s">
        <v>2279</v>
      </c>
      <c r="J11" s="15">
        <v>51.76</v>
      </c>
      <c r="K11" s="15">
        <v>53.4</v>
      </c>
      <c r="L11" s="15">
        <v>16.24</v>
      </c>
      <c r="M11" s="15" t="s">
        <v>2279</v>
      </c>
      <c r="N11" s="15" t="s">
        <v>2279</v>
      </c>
      <c r="O11" s="15" t="s">
        <v>2279</v>
      </c>
      <c r="P11" s="15" t="s">
        <v>2279</v>
      </c>
      <c r="Q11" s="15" t="s">
        <v>2279</v>
      </c>
      <c r="R11" s="15" t="s">
        <v>2279</v>
      </c>
      <c r="S11" s="15" t="s">
        <v>2279</v>
      </c>
      <c r="T11" s="15">
        <v>27.33</v>
      </c>
      <c r="U11" s="15">
        <v>4.99</v>
      </c>
      <c r="V11" s="15">
        <v>36.08</v>
      </c>
      <c r="W11" s="15" t="s">
        <v>2279</v>
      </c>
      <c r="X11" s="15">
        <v>6</v>
      </c>
      <c r="Y11" s="15">
        <v>17.06</v>
      </c>
      <c r="Z11" s="15">
        <v>15.15</v>
      </c>
      <c r="AA11" s="15" t="s">
        <v>2279</v>
      </c>
      <c r="AB11" s="15" t="s">
        <v>2279</v>
      </c>
      <c r="AC11" s="15" t="s">
        <v>2279</v>
      </c>
      <c r="AD11" s="15" t="s">
        <v>2279</v>
      </c>
      <c r="AE11" s="15" t="s">
        <v>2279</v>
      </c>
      <c r="AF11" s="15" t="s">
        <v>2279</v>
      </c>
      <c r="AG11" s="15">
        <v>54.56</v>
      </c>
      <c r="AH11" s="15" t="s">
        <v>2279</v>
      </c>
      <c r="AI11" s="15" t="s">
        <v>2279</v>
      </c>
      <c r="AJ11" s="15" t="s">
        <v>2279</v>
      </c>
      <c r="AK11" s="15" t="s">
        <v>2279</v>
      </c>
      <c r="AL11" s="15" t="s">
        <v>2279</v>
      </c>
      <c r="AM11" s="15">
        <v>12.69</v>
      </c>
      <c r="AN11" s="15" t="s">
        <v>2279</v>
      </c>
      <c r="AO11" s="15" t="s">
        <v>2279</v>
      </c>
      <c r="AP11" s="15" t="s">
        <v>2279</v>
      </c>
      <c r="AQ11" s="15" t="s">
        <v>2279</v>
      </c>
      <c r="AR11" s="15" t="s">
        <v>2279</v>
      </c>
      <c r="AS11" s="15" t="s">
        <v>2279</v>
      </c>
      <c r="AT11" s="15" t="s">
        <v>2279</v>
      </c>
      <c r="AU11" s="15" t="s">
        <v>2279</v>
      </c>
      <c r="AV11" s="15" t="s">
        <v>2279</v>
      </c>
      <c r="AW11" s="15">
        <v>41.3</v>
      </c>
      <c r="AX11" s="15" t="s">
        <v>2279</v>
      </c>
      <c r="AY11" s="15" t="s">
        <v>2279</v>
      </c>
      <c r="AZ11" s="15" t="s">
        <v>2279</v>
      </c>
    </row>
    <row r="12" spans="1:52" ht="13.5" customHeight="1">
      <c r="A12" s="40" t="s">
        <v>2288</v>
      </c>
      <c r="B12" s="15">
        <v>12</v>
      </c>
      <c r="C12" s="15">
        <v>57.25</v>
      </c>
      <c r="D12" s="15">
        <v>37.49</v>
      </c>
      <c r="E12" s="15">
        <v>6</v>
      </c>
      <c r="F12" s="15" t="s">
        <v>2279</v>
      </c>
      <c r="G12" s="15">
        <v>48.83</v>
      </c>
      <c r="H12" s="15" t="s">
        <v>2279</v>
      </c>
      <c r="I12" s="15">
        <v>54.97</v>
      </c>
      <c r="J12" s="15">
        <v>33.4</v>
      </c>
      <c r="K12" s="15" t="s">
        <v>2279</v>
      </c>
      <c r="L12" s="15">
        <v>35.89</v>
      </c>
      <c r="M12" s="15" t="s">
        <v>2279</v>
      </c>
      <c r="N12" s="15" t="s">
        <v>2279</v>
      </c>
      <c r="O12" s="15" t="s">
        <v>2279</v>
      </c>
      <c r="P12" s="15" t="s">
        <v>2279</v>
      </c>
      <c r="Q12" s="15" t="s">
        <v>2279</v>
      </c>
      <c r="R12" s="15" t="s">
        <v>2279</v>
      </c>
      <c r="S12" s="15" t="s">
        <v>2279</v>
      </c>
      <c r="T12" s="15" t="s">
        <v>2279</v>
      </c>
      <c r="U12" s="15">
        <v>13.49</v>
      </c>
      <c r="V12" s="15" t="s">
        <v>2279</v>
      </c>
      <c r="W12" s="15" t="s">
        <v>2279</v>
      </c>
      <c r="X12" s="15" t="s">
        <v>2279</v>
      </c>
      <c r="Y12" s="15" t="s">
        <v>2279</v>
      </c>
      <c r="Z12" s="15" t="s">
        <v>2279</v>
      </c>
      <c r="AA12" s="15" t="s">
        <v>2279</v>
      </c>
      <c r="AB12" s="15" t="s">
        <v>2279</v>
      </c>
      <c r="AC12" s="15" t="s">
        <v>2279</v>
      </c>
      <c r="AD12" s="15" t="s">
        <v>2279</v>
      </c>
      <c r="AE12" s="15" t="s">
        <v>2279</v>
      </c>
      <c r="AF12" s="15" t="s">
        <v>2279</v>
      </c>
      <c r="AG12" s="15" t="s">
        <v>2279</v>
      </c>
      <c r="AH12" s="15" t="s">
        <v>2279</v>
      </c>
      <c r="AI12" s="15" t="s">
        <v>2279</v>
      </c>
      <c r="AJ12" s="15" t="s">
        <v>2279</v>
      </c>
      <c r="AK12" s="15" t="s">
        <v>2279</v>
      </c>
      <c r="AL12" s="15" t="s">
        <v>2279</v>
      </c>
      <c r="AM12" s="15">
        <v>12.66</v>
      </c>
      <c r="AN12" s="15" t="s">
        <v>2279</v>
      </c>
      <c r="AO12" s="15" t="s">
        <v>2279</v>
      </c>
      <c r="AP12" s="15" t="s">
        <v>2279</v>
      </c>
      <c r="AQ12" s="15" t="s">
        <v>2279</v>
      </c>
      <c r="AR12" s="15" t="s">
        <v>2279</v>
      </c>
      <c r="AS12" s="15" t="s">
        <v>2279</v>
      </c>
      <c r="AT12" s="15" t="s">
        <v>2279</v>
      </c>
      <c r="AU12" s="15" t="s">
        <v>2279</v>
      </c>
      <c r="AV12" s="15" t="s">
        <v>2279</v>
      </c>
      <c r="AW12" s="15" t="s">
        <v>2279</v>
      </c>
      <c r="AX12" s="15" t="s">
        <v>2279</v>
      </c>
      <c r="AY12" s="15" t="s">
        <v>2279</v>
      </c>
      <c r="AZ12" s="15" t="s">
        <v>2279</v>
      </c>
    </row>
    <row r="13" spans="1:52" ht="13.5" customHeight="1">
      <c r="A13" s="40" t="s">
        <v>2289</v>
      </c>
      <c r="B13" s="15">
        <v>25.83</v>
      </c>
      <c r="C13" s="15">
        <v>68.66</v>
      </c>
      <c r="D13" s="15">
        <v>39.5</v>
      </c>
      <c r="E13" s="15">
        <v>14</v>
      </c>
      <c r="F13" s="15">
        <v>69.8</v>
      </c>
      <c r="G13" s="15">
        <v>54.32</v>
      </c>
      <c r="H13" s="15">
        <v>38.12</v>
      </c>
      <c r="I13" s="15" t="s">
        <v>2279</v>
      </c>
      <c r="J13" s="15">
        <v>42.64</v>
      </c>
      <c r="K13" s="15" t="s">
        <v>2279</v>
      </c>
      <c r="L13" s="15">
        <v>26.33</v>
      </c>
      <c r="M13" s="15" t="s">
        <v>2279</v>
      </c>
      <c r="N13" s="15" t="s">
        <v>2279</v>
      </c>
      <c r="O13" s="15" t="s">
        <v>2279</v>
      </c>
      <c r="P13" s="15" t="s">
        <v>2279</v>
      </c>
      <c r="Q13" s="15" t="s">
        <v>2279</v>
      </c>
      <c r="R13" s="15" t="s">
        <v>2279</v>
      </c>
      <c r="S13" s="15" t="s">
        <v>2279</v>
      </c>
      <c r="T13" s="15" t="s">
        <v>2279</v>
      </c>
      <c r="U13" s="15">
        <v>25.22</v>
      </c>
      <c r="V13" s="15">
        <v>56.24</v>
      </c>
      <c r="W13" s="15" t="s">
        <v>2279</v>
      </c>
      <c r="X13" s="15">
        <v>11.83</v>
      </c>
      <c r="Y13" s="15">
        <v>34.24</v>
      </c>
      <c r="Z13" s="15" t="s">
        <v>2279</v>
      </c>
      <c r="AA13" s="15" t="s">
        <v>2279</v>
      </c>
      <c r="AB13" s="15" t="s">
        <v>2279</v>
      </c>
      <c r="AC13" s="15" t="s">
        <v>2279</v>
      </c>
      <c r="AD13" s="15" t="s">
        <v>2279</v>
      </c>
      <c r="AE13" s="15" t="s">
        <v>2279</v>
      </c>
      <c r="AF13" s="15">
        <v>22.91</v>
      </c>
      <c r="AG13" s="15" t="s">
        <v>2279</v>
      </c>
      <c r="AH13" s="15" t="s">
        <v>2279</v>
      </c>
      <c r="AI13" s="15">
        <v>23.24</v>
      </c>
      <c r="AJ13" s="15">
        <v>13.25</v>
      </c>
      <c r="AK13" s="15" t="s">
        <v>2279</v>
      </c>
      <c r="AL13" s="15">
        <v>29.58</v>
      </c>
      <c r="AM13" s="15">
        <v>16.92</v>
      </c>
      <c r="AN13" s="15" t="s">
        <v>2279</v>
      </c>
      <c r="AO13" s="15" t="s">
        <v>2279</v>
      </c>
      <c r="AP13" s="15" t="s">
        <v>2279</v>
      </c>
      <c r="AQ13" s="15" t="s">
        <v>2279</v>
      </c>
      <c r="AR13" s="15" t="s">
        <v>2279</v>
      </c>
      <c r="AS13" s="15">
        <v>105.85</v>
      </c>
      <c r="AT13" s="15" t="s">
        <v>2279</v>
      </c>
      <c r="AU13" s="15" t="s">
        <v>2279</v>
      </c>
      <c r="AV13" s="15" t="s">
        <v>2279</v>
      </c>
      <c r="AW13" s="15" t="s">
        <v>2279</v>
      </c>
      <c r="AX13" s="15" t="s">
        <v>2279</v>
      </c>
      <c r="AY13" s="15" t="s">
        <v>2279</v>
      </c>
      <c r="AZ13" s="15" t="s">
        <v>2279</v>
      </c>
    </row>
    <row r="14" spans="1:52" ht="13.5" customHeight="1">
      <c r="A14" s="40" t="s">
        <v>2290</v>
      </c>
      <c r="B14" s="15">
        <v>9</v>
      </c>
      <c r="C14" s="15">
        <v>15.22</v>
      </c>
      <c r="D14" s="15">
        <v>6.75</v>
      </c>
      <c r="E14" s="15">
        <v>6</v>
      </c>
      <c r="F14" s="15">
        <v>38</v>
      </c>
      <c r="G14" s="15">
        <v>16.66</v>
      </c>
      <c r="H14" s="15" t="s">
        <v>2279</v>
      </c>
      <c r="I14" s="15">
        <v>35.84</v>
      </c>
      <c r="J14" s="15">
        <v>26.08</v>
      </c>
      <c r="K14" s="15" t="s">
        <v>2279</v>
      </c>
      <c r="L14" s="15">
        <v>41.65</v>
      </c>
      <c r="M14" s="15" t="s">
        <v>2279</v>
      </c>
      <c r="N14" s="15" t="s">
        <v>2279</v>
      </c>
      <c r="O14" s="15" t="s">
        <v>2279</v>
      </c>
      <c r="P14" s="15" t="s">
        <v>2279</v>
      </c>
      <c r="Q14" s="15" t="s">
        <v>2279</v>
      </c>
      <c r="R14" s="15">
        <v>27.99</v>
      </c>
      <c r="S14" s="15" t="s">
        <v>2279</v>
      </c>
      <c r="T14" s="15" t="s">
        <v>2279</v>
      </c>
      <c r="U14" s="15">
        <v>18.24</v>
      </c>
      <c r="V14" s="15" t="s">
        <v>2279</v>
      </c>
      <c r="W14" s="15" t="s">
        <v>2279</v>
      </c>
      <c r="X14" s="15" t="s">
        <v>2279</v>
      </c>
      <c r="Y14" s="15">
        <v>20</v>
      </c>
      <c r="Z14" s="15" t="s">
        <v>2279</v>
      </c>
      <c r="AA14" s="15" t="s">
        <v>2279</v>
      </c>
      <c r="AB14" s="15">
        <v>39.33</v>
      </c>
      <c r="AC14" s="15" t="s">
        <v>2279</v>
      </c>
      <c r="AD14" s="15" t="s">
        <v>2279</v>
      </c>
      <c r="AE14" s="15" t="s">
        <v>2279</v>
      </c>
      <c r="AF14" s="15" t="s">
        <v>2279</v>
      </c>
      <c r="AG14" s="15">
        <v>16</v>
      </c>
      <c r="AH14" s="15" t="s">
        <v>2279</v>
      </c>
      <c r="AI14" s="15" t="s">
        <v>2279</v>
      </c>
      <c r="AJ14" s="15" t="s">
        <v>2279</v>
      </c>
      <c r="AK14" s="15" t="s">
        <v>2279</v>
      </c>
      <c r="AL14" s="15" t="s">
        <v>2279</v>
      </c>
      <c r="AM14" s="15">
        <v>8.49</v>
      </c>
      <c r="AN14" s="15" t="s">
        <v>2279</v>
      </c>
      <c r="AO14" s="15" t="s">
        <v>2279</v>
      </c>
      <c r="AP14" s="15" t="s">
        <v>2279</v>
      </c>
      <c r="AQ14" s="15" t="s">
        <v>2279</v>
      </c>
      <c r="AR14" s="15" t="s">
        <v>2279</v>
      </c>
      <c r="AS14" s="15" t="s">
        <v>2279</v>
      </c>
      <c r="AT14" s="15" t="s">
        <v>2279</v>
      </c>
      <c r="AU14" s="15" t="s">
        <v>2279</v>
      </c>
      <c r="AV14" s="15" t="s">
        <v>2279</v>
      </c>
      <c r="AW14" s="15" t="s">
        <v>2279</v>
      </c>
      <c r="AX14" s="15" t="s">
        <v>2279</v>
      </c>
      <c r="AY14" s="15" t="s">
        <v>2279</v>
      </c>
      <c r="AZ14" s="15" t="s">
        <v>2279</v>
      </c>
    </row>
    <row r="15" spans="1:52" ht="13.5" customHeight="1">
      <c r="A15" s="40" t="s">
        <v>2291</v>
      </c>
      <c r="B15" s="15" t="s">
        <v>2279</v>
      </c>
      <c r="C15" s="15">
        <v>27.33</v>
      </c>
      <c r="D15" s="15">
        <v>26</v>
      </c>
      <c r="E15" s="15">
        <v>34.06</v>
      </c>
      <c r="F15" s="15">
        <v>29.15</v>
      </c>
      <c r="G15" s="15">
        <v>36.47</v>
      </c>
      <c r="H15" s="15" t="s">
        <v>2279</v>
      </c>
      <c r="I15" s="15">
        <v>29.6</v>
      </c>
      <c r="J15" s="15" t="s">
        <v>2279</v>
      </c>
      <c r="K15" s="15" t="s">
        <v>2279</v>
      </c>
      <c r="L15" s="15" t="s">
        <v>2279</v>
      </c>
      <c r="M15" s="15" t="s">
        <v>2279</v>
      </c>
      <c r="N15" s="15" t="s">
        <v>2279</v>
      </c>
      <c r="O15" s="15" t="s">
        <v>2279</v>
      </c>
      <c r="P15" s="15" t="s">
        <v>2279</v>
      </c>
      <c r="Q15" s="15" t="s">
        <v>2279</v>
      </c>
      <c r="R15" s="15" t="s">
        <v>2279</v>
      </c>
      <c r="S15" s="15" t="s">
        <v>2279</v>
      </c>
      <c r="T15" s="15" t="s">
        <v>2279</v>
      </c>
      <c r="U15" s="15" t="s">
        <v>2279</v>
      </c>
      <c r="V15" s="15">
        <v>30.97</v>
      </c>
      <c r="W15" s="15" t="s">
        <v>2279</v>
      </c>
      <c r="X15" s="15" t="s">
        <v>2279</v>
      </c>
      <c r="Y15" s="15" t="s">
        <v>2279</v>
      </c>
      <c r="Z15" s="15" t="s">
        <v>2279</v>
      </c>
      <c r="AA15" s="15" t="s">
        <v>2279</v>
      </c>
      <c r="AB15" s="15" t="s">
        <v>2279</v>
      </c>
      <c r="AC15" s="15" t="s">
        <v>2279</v>
      </c>
      <c r="AD15" s="15" t="s">
        <v>2279</v>
      </c>
      <c r="AE15" s="15" t="s">
        <v>2279</v>
      </c>
      <c r="AF15" s="15" t="s">
        <v>2279</v>
      </c>
      <c r="AG15" s="15" t="s">
        <v>2279</v>
      </c>
      <c r="AH15" s="15" t="s">
        <v>2279</v>
      </c>
      <c r="AI15" s="15" t="s">
        <v>2279</v>
      </c>
      <c r="AJ15" s="15" t="s">
        <v>2279</v>
      </c>
      <c r="AK15" s="15" t="s">
        <v>2279</v>
      </c>
      <c r="AL15" s="15" t="s">
        <v>2279</v>
      </c>
      <c r="AM15" s="15">
        <v>13</v>
      </c>
      <c r="AN15" s="15" t="s">
        <v>2279</v>
      </c>
      <c r="AO15" s="15" t="s">
        <v>2279</v>
      </c>
      <c r="AP15" s="15" t="s">
        <v>2279</v>
      </c>
      <c r="AQ15" s="15" t="s">
        <v>2279</v>
      </c>
      <c r="AR15" s="15" t="s">
        <v>2279</v>
      </c>
      <c r="AS15" s="15" t="s">
        <v>2279</v>
      </c>
      <c r="AT15" s="15" t="s">
        <v>2279</v>
      </c>
      <c r="AU15" s="15" t="s">
        <v>2279</v>
      </c>
      <c r="AV15" s="15" t="s">
        <v>2279</v>
      </c>
      <c r="AW15" s="15" t="s">
        <v>2279</v>
      </c>
      <c r="AX15" s="15" t="s">
        <v>2279</v>
      </c>
      <c r="AY15" s="15" t="s">
        <v>2279</v>
      </c>
      <c r="AZ15" s="15" t="s">
        <v>2279</v>
      </c>
    </row>
    <row r="16" spans="1:52" ht="13.5" customHeight="1">
      <c r="A16" s="40" t="s">
        <v>2292</v>
      </c>
      <c r="B16" s="15">
        <v>106.46</v>
      </c>
      <c r="C16" s="15">
        <v>103.87</v>
      </c>
      <c r="D16" s="15">
        <v>101.63</v>
      </c>
      <c r="E16" s="15">
        <v>97.89</v>
      </c>
      <c r="F16" s="15" t="s">
        <v>2279</v>
      </c>
      <c r="G16" s="15" t="s">
        <v>2279</v>
      </c>
      <c r="H16" s="15">
        <v>44.32</v>
      </c>
      <c r="I16" s="15">
        <v>47.31</v>
      </c>
      <c r="J16" s="15" t="s">
        <v>2279</v>
      </c>
      <c r="K16" s="15">
        <v>51.83</v>
      </c>
      <c r="L16" s="15">
        <v>125.95</v>
      </c>
      <c r="M16" s="15" t="s">
        <v>2279</v>
      </c>
      <c r="N16" s="15" t="s">
        <v>2279</v>
      </c>
      <c r="O16" s="15">
        <v>62.26</v>
      </c>
      <c r="P16" s="15">
        <v>29</v>
      </c>
      <c r="Q16" s="15" t="s">
        <v>2279</v>
      </c>
      <c r="R16" s="15" t="s">
        <v>2279</v>
      </c>
      <c r="S16" s="15" t="s">
        <v>2279</v>
      </c>
      <c r="T16" s="15" t="s">
        <v>2279</v>
      </c>
      <c r="U16" s="15" t="s">
        <v>2279</v>
      </c>
      <c r="V16" s="15">
        <v>47.56</v>
      </c>
      <c r="W16" s="15" t="s">
        <v>2279</v>
      </c>
      <c r="X16" s="15">
        <v>66.64</v>
      </c>
      <c r="Y16" s="15">
        <v>55.92</v>
      </c>
      <c r="Z16" s="15">
        <v>52.01</v>
      </c>
      <c r="AA16" s="15" t="s">
        <v>2279</v>
      </c>
      <c r="AB16" s="15">
        <v>51.2</v>
      </c>
      <c r="AC16" s="15" t="s">
        <v>2279</v>
      </c>
      <c r="AD16" s="15">
        <v>16.33</v>
      </c>
      <c r="AE16" s="15" t="s">
        <v>2279</v>
      </c>
      <c r="AF16" s="15" t="s">
        <v>2279</v>
      </c>
      <c r="AG16" s="15" t="s">
        <v>2279</v>
      </c>
      <c r="AH16" s="15">
        <v>49.73</v>
      </c>
      <c r="AI16" s="15" t="s">
        <v>2279</v>
      </c>
      <c r="AJ16" s="15" t="s">
        <v>2279</v>
      </c>
      <c r="AK16" s="15" t="s">
        <v>2279</v>
      </c>
      <c r="AL16" s="15" t="s">
        <v>2279</v>
      </c>
      <c r="AM16" s="15">
        <v>42</v>
      </c>
      <c r="AN16" s="15" t="s">
        <v>2279</v>
      </c>
      <c r="AO16" s="15" t="s">
        <v>2279</v>
      </c>
      <c r="AP16" s="15" t="s">
        <v>2279</v>
      </c>
      <c r="AQ16" s="15" t="s">
        <v>2279</v>
      </c>
      <c r="AR16" s="15">
        <v>69.76</v>
      </c>
      <c r="AS16" s="15" t="s">
        <v>2279</v>
      </c>
      <c r="AT16" s="15" t="s">
        <v>2279</v>
      </c>
      <c r="AU16" s="15" t="s">
        <v>2279</v>
      </c>
      <c r="AV16" s="15" t="s">
        <v>2279</v>
      </c>
      <c r="AW16" s="15" t="s">
        <v>2279</v>
      </c>
      <c r="AX16" s="15" t="s">
        <v>2279</v>
      </c>
      <c r="AY16" s="15" t="s">
        <v>2279</v>
      </c>
      <c r="AZ16" s="15" t="s">
        <v>2279</v>
      </c>
    </row>
    <row r="17" spans="1:52" ht="13.5" customHeight="1">
      <c r="A17" s="40" t="s">
        <v>2293</v>
      </c>
      <c r="B17" s="15" t="s">
        <v>2279</v>
      </c>
      <c r="C17" s="15">
        <v>99.9</v>
      </c>
      <c r="D17" s="15">
        <v>103.31</v>
      </c>
      <c r="E17" s="15">
        <v>101.18</v>
      </c>
      <c r="F17" s="15" t="s">
        <v>2279</v>
      </c>
      <c r="G17" s="15">
        <v>134.79</v>
      </c>
      <c r="H17" s="15">
        <v>40.86</v>
      </c>
      <c r="I17" s="15" t="s">
        <v>2279</v>
      </c>
      <c r="J17" s="15" t="s">
        <v>2279</v>
      </c>
      <c r="K17" s="15">
        <v>83.98</v>
      </c>
      <c r="L17" s="15" t="s">
        <v>2279</v>
      </c>
      <c r="M17" s="15" t="s">
        <v>2279</v>
      </c>
      <c r="N17" s="15" t="s">
        <v>2279</v>
      </c>
      <c r="O17" s="15" t="s">
        <v>2279</v>
      </c>
      <c r="P17" s="15" t="s">
        <v>2279</v>
      </c>
      <c r="Q17" s="15" t="s">
        <v>2279</v>
      </c>
      <c r="R17" s="15" t="s">
        <v>2279</v>
      </c>
      <c r="S17" s="15" t="s">
        <v>2279</v>
      </c>
      <c r="T17" s="15" t="s">
        <v>2279</v>
      </c>
      <c r="U17" s="15" t="s">
        <v>2279</v>
      </c>
      <c r="V17" s="15">
        <v>52.64</v>
      </c>
      <c r="W17" s="15" t="s">
        <v>2279</v>
      </c>
      <c r="X17" s="15" t="s">
        <v>2279</v>
      </c>
      <c r="Y17" s="15" t="s">
        <v>2279</v>
      </c>
      <c r="Z17" s="15" t="s">
        <v>2279</v>
      </c>
      <c r="AA17" s="15" t="s">
        <v>2279</v>
      </c>
      <c r="AB17" s="15" t="s">
        <v>2279</v>
      </c>
      <c r="AC17" s="15" t="s">
        <v>2279</v>
      </c>
      <c r="AD17" s="15" t="s">
        <v>2279</v>
      </c>
      <c r="AE17" s="15" t="s">
        <v>2279</v>
      </c>
      <c r="AF17" s="15" t="s">
        <v>2279</v>
      </c>
      <c r="AG17" s="15" t="s">
        <v>2279</v>
      </c>
      <c r="AH17" s="15">
        <v>18</v>
      </c>
      <c r="AI17" s="15" t="s">
        <v>2279</v>
      </c>
      <c r="AJ17" s="15" t="s">
        <v>2279</v>
      </c>
      <c r="AK17" s="15" t="s">
        <v>2279</v>
      </c>
      <c r="AL17" s="15" t="s">
        <v>2279</v>
      </c>
      <c r="AM17" s="15">
        <v>50.99</v>
      </c>
      <c r="AN17" s="15" t="s">
        <v>2279</v>
      </c>
      <c r="AO17" s="15" t="s">
        <v>2279</v>
      </c>
      <c r="AP17" s="15" t="s">
        <v>2279</v>
      </c>
      <c r="AQ17" s="15" t="s">
        <v>2279</v>
      </c>
      <c r="AR17" s="15" t="s">
        <v>2279</v>
      </c>
      <c r="AS17" s="15" t="s">
        <v>2279</v>
      </c>
      <c r="AT17" s="15" t="s">
        <v>2279</v>
      </c>
      <c r="AU17" s="15" t="s">
        <v>2279</v>
      </c>
      <c r="AV17" s="15" t="s">
        <v>2279</v>
      </c>
      <c r="AW17" s="15" t="s">
        <v>2279</v>
      </c>
      <c r="AX17" s="15" t="s">
        <v>2279</v>
      </c>
      <c r="AY17" s="15" t="s">
        <v>2279</v>
      </c>
      <c r="AZ17" s="15" t="s">
        <v>2279</v>
      </c>
    </row>
    <row r="18" spans="1:52" ht="13.5" customHeight="1">
      <c r="A18" s="40" t="s">
        <v>2294</v>
      </c>
      <c r="B18" s="15">
        <v>104.17</v>
      </c>
      <c r="C18" s="15">
        <v>91.55</v>
      </c>
      <c r="D18" s="15">
        <v>85.51</v>
      </c>
      <c r="E18" s="15">
        <v>78.98</v>
      </c>
      <c r="F18" s="15" t="s">
        <v>2279</v>
      </c>
      <c r="G18" s="15" t="s">
        <v>2279</v>
      </c>
      <c r="H18" s="15">
        <v>26.89</v>
      </c>
      <c r="I18" s="15">
        <v>39.99</v>
      </c>
      <c r="J18" s="15">
        <v>84.12</v>
      </c>
      <c r="K18" s="15" t="s">
        <v>2279</v>
      </c>
      <c r="L18" s="15" t="s">
        <v>2279</v>
      </c>
      <c r="M18" s="15" t="s">
        <v>2279</v>
      </c>
      <c r="N18" s="15">
        <v>38.66</v>
      </c>
      <c r="O18" s="15" t="s">
        <v>2279</v>
      </c>
      <c r="P18" s="15" t="s">
        <v>2279</v>
      </c>
      <c r="Q18" s="15">
        <v>25.83</v>
      </c>
      <c r="R18" s="15" t="s">
        <v>2279</v>
      </c>
      <c r="S18" s="15" t="s">
        <v>2279</v>
      </c>
      <c r="T18" s="15" t="s">
        <v>2279</v>
      </c>
      <c r="U18" s="15" t="s">
        <v>2279</v>
      </c>
      <c r="V18" s="15">
        <v>24.97</v>
      </c>
      <c r="W18" s="15" t="s">
        <v>2279</v>
      </c>
      <c r="X18" s="15" t="s">
        <v>2279</v>
      </c>
      <c r="Y18" s="15" t="s">
        <v>2279</v>
      </c>
      <c r="Z18" s="15" t="s">
        <v>2279</v>
      </c>
      <c r="AA18" s="15" t="s">
        <v>2279</v>
      </c>
      <c r="AB18" s="15" t="s">
        <v>2279</v>
      </c>
      <c r="AC18" s="15" t="s">
        <v>2279</v>
      </c>
      <c r="AD18" s="15" t="s">
        <v>2279</v>
      </c>
      <c r="AE18" s="15" t="s">
        <v>2279</v>
      </c>
      <c r="AF18" s="15" t="s">
        <v>2279</v>
      </c>
      <c r="AG18" s="15" t="s">
        <v>2279</v>
      </c>
      <c r="AH18" s="15" t="s">
        <v>2279</v>
      </c>
      <c r="AI18" s="15" t="s">
        <v>2279</v>
      </c>
      <c r="AJ18" s="15" t="s">
        <v>2279</v>
      </c>
      <c r="AK18" s="15">
        <v>55.89</v>
      </c>
      <c r="AL18" s="15" t="s">
        <v>2279</v>
      </c>
      <c r="AM18" s="15">
        <v>34.82</v>
      </c>
      <c r="AN18" s="15" t="s">
        <v>2279</v>
      </c>
      <c r="AO18" s="15" t="s">
        <v>2279</v>
      </c>
      <c r="AP18" s="15" t="s">
        <v>2279</v>
      </c>
      <c r="AQ18" s="15" t="s">
        <v>2279</v>
      </c>
      <c r="AR18" s="15" t="s">
        <v>2279</v>
      </c>
      <c r="AS18" s="15" t="s">
        <v>2279</v>
      </c>
      <c r="AT18" s="15" t="s">
        <v>2279</v>
      </c>
      <c r="AU18" s="15" t="s">
        <v>2279</v>
      </c>
      <c r="AV18" s="15" t="s">
        <v>2279</v>
      </c>
      <c r="AW18" s="15" t="s">
        <v>2279</v>
      </c>
      <c r="AX18" s="15" t="s">
        <v>2279</v>
      </c>
      <c r="AY18" s="15" t="s">
        <v>2279</v>
      </c>
      <c r="AZ18" s="15" t="s">
        <v>2279</v>
      </c>
    </row>
    <row r="19" spans="1:52" ht="13.5" customHeight="1">
      <c r="A19" s="40" t="s">
        <v>2295</v>
      </c>
      <c r="B19" s="15">
        <v>88.24</v>
      </c>
      <c r="C19" s="15">
        <v>43.58</v>
      </c>
      <c r="D19" s="15">
        <v>7.24</v>
      </c>
      <c r="E19" s="15">
        <v>35.06</v>
      </c>
      <c r="F19" s="15">
        <v>85.57</v>
      </c>
      <c r="G19" s="15">
        <v>70.15</v>
      </c>
      <c r="H19" s="15">
        <v>7</v>
      </c>
      <c r="I19" s="15" t="s">
        <v>2279</v>
      </c>
      <c r="J19" s="15">
        <v>57.39</v>
      </c>
      <c r="K19" s="15" t="s">
        <v>2279</v>
      </c>
      <c r="L19" s="15" t="s">
        <v>2279</v>
      </c>
      <c r="M19" s="15" t="s">
        <v>2279</v>
      </c>
      <c r="N19" s="15">
        <v>23.74</v>
      </c>
      <c r="O19" s="15" t="s">
        <v>2279</v>
      </c>
      <c r="P19" s="15" t="s">
        <v>2279</v>
      </c>
      <c r="Q19" s="15" t="s">
        <v>2279</v>
      </c>
      <c r="R19" s="15" t="s">
        <v>2279</v>
      </c>
      <c r="S19" s="15" t="s">
        <v>2279</v>
      </c>
      <c r="T19" s="15" t="s">
        <v>2279</v>
      </c>
      <c r="U19" s="15" t="s">
        <v>2279</v>
      </c>
      <c r="V19" s="15">
        <v>7.64</v>
      </c>
      <c r="W19" s="15" t="s">
        <v>2279</v>
      </c>
      <c r="X19" s="15" t="s">
        <v>2279</v>
      </c>
      <c r="Y19" s="15">
        <v>14.81</v>
      </c>
      <c r="Z19" s="15" t="s">
        <v>2279</v>
      </c>
      <c r="AA19" s="15" t="s">
        <v>2279</v>
      </c>
      <c r="AB19" s="15" t="s">
        <v>2279</v>
      </c>
      <c r="AC19" s="15" t="s">
        <v>2279</v>
      </c>
      <c r="AD19" s="15" t="s">
        <v>2279</v>
      </c>
      <c r="AE19" s="15" t="s">
        <v>2279</v>
      </c>
      <c r="AF19" s="15" t="s">
        <v>2279</v>
      </c>
      <c r="AG19" s="15" t="s">
        <v>2279</v>
      </c>
      <c r="AH19" s="15" t="s">
        <v>2279</v>
      </c>
      <c r="AI19" s="15" t="s">
        <v>2279</v>
      </c>
      <c r="AJ19" s="15" t="s">
        <v>2279</v>
      </c>
      <c r="AK19" s="15" t="s">
        <v>2279</v>
      </c>
      <c r="AL19" s="15" t="s">
        <v>2279</v>
      </c>
      <c r="AM19" s="15">
        <v>27.24</v>
      </c>
      <c r="AN19" s="15" t="s">
        <v>2279</v>
      </c>
      <c r="AO19" s="15" t="s">
        <v>2279</v>
      </c>
      <c r="AP19" s="15" t="s">
        <v>2279</v>
      </c>
      <c r="AQ19" s="15" t="s">
        <v>2279</v>
      </c>
      <c r="AR19" s="15" t="s">
        <v>2279</v>
      </c>
      <c r="AS19" s="15" t="s">
        <v>2279</v>
      </c>
      <c r="AT19" s="15" t="s">
        <v>2279</v>
      </c>
      <c r="AU19" s="15" t="s">
        <v>2279</v>
      </c>
      <c r="AV19" s="15" t="s">
        <v>2279</v>
      </c>
      <c r="AW19" s="15" t="s">
        <v>2279</v>
      </c>
      <c r="AX19" s="15" t="s">
        <v>2279</v>
      </c>
      <c r="AY19" s="15" t="s">
        <v>2279</v>
      </c>
      <c r="AZ19" s="15" t="s">
        <v>2279</v>
      </c>
    </row>
    <row r="20" spans="1:52" ht="13.5" customHeight="1">
      <c r="A20" s="40" t="s">
        <v>2296</v>
      </c>
      <c r="B20" s="15" t="s">
        <v>2279</v>
      </c>
      <c r="C20" s="15">
        <v>70.36</v>
      </c>
      <c r="D20" s="15">
        <v>55.47</v>
      </c>
      <c r="E20" s="15">
        <v>40.74</v>
      </c>
      <c r="F20" s="15">
        <v>105.33</v>
      </c>
      <c r="G20" s="15">
        <v>83.46</v>
      </c>
      <c r="H20" s="15">
        <v>25.83</v>
      </c>
      <c r="I20" s="15">
        <v>32.63</v>
      </c>
      <c r="J20" s="15">
        <v>79.2</v>
      </c>
      <c r="K20" s="15">
        <v>8</v>
      </c>
      <c r="L20" s="15">
        <v>83.3</v>
      </c>
      <c r="M20" s="15" t="s">
        <v>2279</v>
      </c>
      <c r="N20" s="15" t="s">
        <v>2279</v>
      </c>
      <c r="O20" s="15" t="s">
        <v>2279</v>
      </c>
      <c r="P20" s="15" t="s">
        <v>2279</v>
      </c>
      <c r="Q20" s="15" t="s">
        <v>2279</v>
      </c>
      <c r="R20" s="15" t="s">
        <v>2279</v>
      </c>
      <c r="S20" s="15" t="s">
        <v>2279</v>
      </c>
      <c r="T20" s="15" t="s">
        <v>2279</v>
      </c>
      <c r="U20" s="15">
        <v>61.65</v>
      </c>
      <c r="V20" s="15">
        <v>12.24</v>
      </c>
      <c r="W20" s="15" t="s">
        <v>2279</v>
      </c>
      <c r="X20" s="15">
        <v>64</v>
      </c>
      <c r="Y20" s="15" t="s">
        <v>2279</v>
      </c>
      <c r="Z20" s="15" t="s">
        <v>2279</v>
      </c>
      <c r="AA20" s="15" t="s">
        <v>2279</v>
      </c>
      <c r="AB20" s="15" t="s">
        <v>2279</v>
      </c>
      <c r="AC20" s="15" t="s">
        <v>2279</v>
      </c>
      <c r="AD20" s="15" t="s">
        <v>2279</v>
      </c>
      <c r="AE20" s="15" t="s">
        <v>2279</v>
      </c>
      <c r="AF20" s="15" t="s">
        <v>2279</v>
      </c>
      <c r="AG20" s="15" t="s">
        <v>2279</v>
      </c>
      <c r="AH20" s="15" t="s">
        <v>2279</v>
      </c>
      <c r="AI20" s="15" t="s">
        <v>2279</v>
      </c>
      <c r="AJ20" s="15" t="s">
        <v>2279</v>
      </c>
      <c r="AK20" s="15" t="s">
        <v>2279</v>
      </c>
      <c r="AL20" s="15" t="s">
        <v>2279</v>
      </c>
      <c r="AM20" s="15">
        <v>29.1</v>
      </c>
      <c r="AN20" s="15" t="s">
        <v>2279</v>
      </c>
      <c r="AO20" s="15" t="s">
        <v>2279</v>
      </c>
      <c r="AP20" s="15" t="s">
        <v>2279</v>
      </c>
      <c r="AQ20" s="15" t="s">
        <v>2279</v>
      </c>
      <c r="AR20" s="15" t="s">
        <v>2279</v>
      </c>
      <c r="AS20" s="15" t="s">
        <v>2279</v>
      </c>
      <c r="AT20" s="15" t="s">
        <v>2279</v>
      </c>
      <c r="AU20" s="15" t="s">
        <v>2279</v>
      </c>
      <c r="AV20" s="15" t="s">
        <v>2279</v>
      </c>
      <c r="AW20" s="15" t="s">
        <v>2279</v>
      </c>
      <c r="AX20" s="15" t="s">
        <v>2279</v>
      </c>
      <c r="AY20" s="15" t="s">
        <v>2279</v>
      </c>
      <c r="AZ20" s="15" t="s">
        <v>2279</v>
      </c>
    </row>
    <row r="21" spans="1:52" ht="13.5" customHeight="1">
      <c r="A21" s="40" t="s">
        <v>2297</v>
      </c>
      <c r="B21" s="15" t="s">
        <v>2279</v>
      </c>
      <c r="C21" s="15">
        <v>35.16</v>
      </c>
      <c r="D21" s="15">
        <v>9</v>
      </c>
      <c r="E21" s="15">
        <v>15.16</v>
      </c>
      <c r="F21" s="15">
        <v>53.14</v>
      </c>
      <c r="G21" s="15">
        <v>20.16</v>
      </c>
      <c r="H21" s="15" t="s">
        <v>2279</v>
      </c>
      <c r="I21" s="15">
        <v>6.63</v>
      </c>
      <c r="J21" s="15">
        <v>42.75</v>
      </c>
      <c r="K21" s="15" t="s">
        <v>2279</v>
      </c>
      <c r="L21" s="15" t="s">
        <v>2279</v>
      </c>
      <c r="M21" s="15" t="s">
        <v>2279</v>
      </c>
      <c r="N21" s="15">
        <v>15.83</v>
      </c>
      <c r="O21" s="15" t="s">
        <v>2279</v>
      </c>
      <c r="P21" s="15" t="s">
        <v>2279</v>
      </c>
      <c r="Q21" s="15" t="s">
        <v>2279</v>
      </c>
      <c r="R21" s="15">
        <v>48.61</v>
      </c>
      <c r="S21" s="15" t="s">
        <v>2279</v>
      </c>
      <c r="T21" s="15" t="s">
        <v>2279</v>
      </c>
      <c r="U21" s="15" t="s">
        <v>2279</v>
      </c>
      <c r="V21" s="15" t="s">
        <v>2279</v>
      </c>
      <c r="W21" s="15" t="s">
        <v>2279</v>
      </c>
      <c r="X21" s="15">
        <v>21.32</v>
      </c>
      <c r="Y21" s="15">
        <v>12.99</v>
      </c>
      <c r="Z21" s="15" t="s">
        <v>2279</v>
      </c>
      <c r="AA21" s="15" t="s">
        <v>2279</v>
      </c>
      <c r="AB21" s="15" t="s">
        <v>2279</v>
      </c>
      <c r="AC21" s="15" t="s">
        <v>2279</v>
      </c>
      <c r="AD21" s="15" t="s">
        <v>2279</v>
      </c>
      <c r="AE21" s="15" t="s">
        <v>2279</v>
      </c>
      <c r="AF21" s="15" t="s">
        <v>2279</v>
      </c>
      <c r="AG21" s="15" t="s">
        <v>2279</v>
      </c>
      <c r="AH21" s="15" t="s">
        <v>2279</v>
      </c>
      <c r="AI21" s="15" t="s">
        <v>2279</v>
      </c>
      <c r="AJ21" s="15" t="s">
        <v>2279</v>
      </c>
      <c r="AK21" s="15" t="s">
        <v>2279</v>
      </c>
      <c r="AL21" s="15" t="s">
        <v>2279</v>
      </c>
      <c r="AM21" s="15">
        <v>9</v>
      </c>
      <c r="AN21" s="15" t="s">
        <v>2279</v>
      </c>
      <c r="AO21" s="15" t="s">
        <v>2279</v>
      </c>
      <c r="AP21" s="15" t="s">
        <v>2279</v>
      </c>
      <c r="AQ21" s="15" t="s">
        <v>2279</v>
      </c>
      <c r="AR21" s="15" t="s">
        <v>2279</v>
      </c>
      <c r="AS21" s="15" t="s">
        <v>2279</v>
      </c>
      <c r="AT21" s="15" t="s">
        <v>2279</v>
      </c>
      <c r="AU21" s="15" t="s">
        <v>2279</v>
      </c>
      <c r="AV21" s="15" t="s">
        <v>2279</v>
      </c>
      <c r="AW21" s="15" t="s">
        <v>2279</v>
      </c>
      <c r="AX21" s="15" t="s">
        <v>2279</v>
      </c>
      <c r="AY21" s="15" t="s">
        <v>2279</v>
      </c>
      <c r="AZ21" s="15" t="s">
        <v>2279</v>
      </c>
    </row>
    <row r="22" spans="1:52" ht="13.5" customHeight="1">
      <c r="A22" s="40" t="s">
        <v>2298</v>
      </c>
      <c r="B22" s="15">
        <v>97.04</v>
      </c>
      <c r="C22" s="15">
        <v>79.8</v>
      </c>
      <c r="D22" s="15">
        <v>19.65</v>
      </c>
      <c r="E22" s="15">
        <v>11.24</v>
      </c>
      <c r="F22" s="15">
        <v>64.36</v>
      </c>
      <c r="G22" s="15" t="s">
        <v>2279</v>
      </c>
      <c r="H22" s="15" t="s">
        <v>2279</v>
      </c>
      <c r="I22" s="15" t="s">
        <v>2279</v>
      </c>
      <c r="J22" s="15">
        <v>37.81</v>
      </c>
      <c r="K22" s="15" t="s">
        <v>2279</v>
      </c>
      <c r="L22" s="15">
        <v>68.81</v>
      </c>
      <c r="M22" s="15" t="s">
        <v>2279</v>
      </c>
      <c r="N22" s="15" t="s">
        <v>2279</v>
      </c>
      <c r="O22" s="15" t="s">
        <v>2279</v>
      </c>
      <c r="P22" s="15" t="s">
        <v>2279</v>
      </c>
      <c r="Q22" s="15" t="s">
        <v>2279</v>
      </c>
      <c r="R22" s="15">
        <v>25.39</v>
      </c>
      <c r="S22" s="15" t="s">
        <v>2279</v>
      </c>
      <c r="T22" s="15" t="s">
        <v>2279</v>
      </c>
      <c r="U22" s="15" t="s">
        <v>2279</v>
      </c>
      <c r="V22" s="15" t="s">
        <v>2279</v>
      </c>
      <c r="W22" s="15" t="s">
        <v>2279</v>
      </c>
      <c r="X22" s="15">
        <v>31.06</v>
      </c>
      <c r="Y22" s="15" t="s">
        <v>2279</v>
      </c>
      <c r="Z22" s="15" t="s">
        <v>2279</v>
      </c>
      <c r="AA22" s="15" t="s">
        <v>2279</v>
      </c>
      <c r="AB22" s="15" t="s">
        <v>2279</v>
      </c>
      <c r="AC22" s="15" t="s">
        <v>2279</v>
      </c>
      <c r="AD22" s="15" t="s">
        <v>2279</v>
      </c>
      <c r="AE22" s="15" t="s">
        <v>2279</v>
      </c>
      <c r="AF22" s="15" t="s">
        <v>2279</v>
      </c>
      <c r="AG22" s="15" t="s">
        <v>2279</v>
      </c>
      <c r="AH22" s="15" t="s">
        <v>2279</v>
      </c>
      <c r="AI22" s="15" t="s">
        <v>2279</v>
      </c>
      <c r="AJ22" s="15" t="s">
        <v>2279</v>
      </c>
      <c r="AK22" s="15" t="s">
        <v>2279</v>
      </c>
      <c r="AL22" s="15" t="s">
        <v>2279</v>
      </c>
      <c r="AM22" s="15">
        <v>18.98</v>
      </c>
      <c r="AN22" s="15" t="s">
        <v>2279</v>
      </c>
      <c r="AO22" s="15" t="s">
        <v>2279</v>
      </c>
      <c r="AP22" s="15" t="s">
        <v>2279</v>
      </c>
      <c r="AQ22" s="15" t="s">
        <v>2279</v>
      </c>
      <c r="AR22" s="15" t="s">
        <v>2279</v>
      </c>
      <c r="AS22" s="15" t="s">
        <v>2279</v>
      </c>
      <c r="AT22" s="15">
        <v>38.98</v>
      </c>
      <c r="AU22" s="15" t="s">
        <v>2279</v>
      </c>
      <c r="AV22" s="15" t="s">
        <v>2279</v>
      </c>
      <c r="AW22" s="15" t="s">
        <v>2279</v>
      </c>
      <c r="AX22" s="15" t="s">
        <v>2279</v>
      </c>
      <c r="AY22" s="15" t="s">
        <v>2279</v>
      </c>
      <c r="AZ22" s="15" t="s">
        <v>2279</v>
      </c>
    </row>
    <row r="23" spans="1:52" ht="13.5" customHeight="1">
      <c r="A23" s="40" t="s">
        <v>2299</v>
      </c>
      <c r="B23" s="15">
        <v>25.12</v>
      </c>
      <c r="C23" s="15">
        <v>24.89</v>
      </c>
      <c r="D23" s="15">
        <v>32.98</v>
      </c>
      <c r="E23" s="15" t="s">
        <v>2279</v>
      </c>
      <c r="F23" s="15" t="s">
        <v>2279</v>
      </c>
      <c r="G23" s="15">
        <v>22.83</v>
      </c>
      <c r="H23" s="15" t="s">
        <v>2279</v>
      </c>
      <c r="I23" s="15" t="s">
        <v>2279</v>
      </c>
      <c r="J23" s="15" t="s">
        <v>2279</v>
      </c>
      <c r="K23" s="15" t="s">
        <v>2279</v>
      </c>
      <c r="L23" s="15">
        <v>32.34</v>
      </c>
      <c r="M23" s="15" t="s">
        <v>2279</v>
      </c>
      <c r="N23" s="15">
        <v>29.48</v>
      </c>
      <c r="O23" s="15" t="s">
        <v>2279</v>
      </c>
      <c r="P23" s="15" t="s">
        <v>2279</v>
      </c>
      <c r="Q23" s="15" t="s">
        <v>2279</v>
      </c>
      <c r="R23" s="15" t="s">
        <v>2279</v>
      </c>
      <c r="S23" s="15" t="s">
        <v>2279</v>
      </c>
      <c r="T23" s="15" t="s">
        <v>2279</v>
      </c>
      <c r="U23" s="15" t="s">
        <v>2279</v>
      </c>
      <c r="V23" s="15" t="s">
        <v>2279</v>
      </c>
      <c r="W23" s="15" t="s">
        <v>2279</v>
      </c>
      <c r="X23" s="15" t="s">
        <v>2279</v>
      </c>
      <c r="Y23" s="15">
        <v>42.72</v>
      </c>
      <c r="Z23" s="15" t="s">
        <v>2279</v>
      </c>
      <c r="AA23" s="15" t="s">
        <v>2279</v>
      </c>
      <c r="AB23" s="15" t="s">
        <v>2279</v>
      </c>
      <c r="AC23" s="15" t="s">
        <v>2279</v>
      </c>
      <c r="AD23" s="15" t="s">
        <v>2279</v>
      </c>
      <c r="AE23" s="15" t="s">
        <v>2279</v>
      </c>
      <c r="AF23" s="15" t="s">
        <v>2279</v>
      </c>
      <c r="AG23" s="15" t="s">
        <v>2279</v>
      </c>
      <c r="AH23" s="15" t="s">
        <v>2279</v>
      </c>
      <c r="AI23" s="15" t="s">
        <v>2279</v>
      </c>
      <c r="AJ23" s="15" t="s">
        <v>2279</v>
      </c>
      <c r="AK23" s="15" t="s">
        <v>2279</v>
      </c>
      <c r="AL23" s="15" t="s">
        <v>2279</v>
      </c>
      <c r="AM23" s="15">
        <v>25.49</v>
      </c>
      <c r="AN23" s="15" t="s">
        <v>2279</v>
      </c>
      <c r="AO23" s="15" t="s">
        <v>2279</v>
      </c>
      <c r="AP23" s="15" t="s">
        <v>2279</v>
      </c>
      <c r="AQ23" s="15" t="s">
        <v>2279</v>
      </c>
      <c r="AR23" s="15" t="s">
        <v>2279</v>
      </c>
      <c r="AS23" s="15" t="s">
        <v>2279</v>
      </c>
      <c r="AT23" s="15" t="s">
        <v>2279</v>
      </c>
      <c r="AU23" s="15" t="s">
        <v>2279</v>
      </c>
      <c r="AV23" s="15" t="s">
        <v>2279</v>
      </c>
      <c r="AW23" s="15" t="s">
        <v>2279</v>
      </c>
      <c r="AX23" s="15" t="s">
        <v>2279</v>
      </c>
      <c r="AY23" s="15" t="s">
        <v>2279</v>
      </c>
      <c r="AZ23" s="15" t="s">
        <v>2279</v>
      </c>
    </row>
    <row r="24" spans="1:52" ht="13.5" customHeight="1">
      <c r="A24" s="40" t="s">
        <v>2300</v>
      </c>
      <c r="B24" s="15" t="s">
        <v>2279</v>
      </c>
      <c r="C24" s="15">
        <v>7.98</v>
      </c>
      <c r="D24" s="15">
        <v>25.48</v>
      </c>
      <c r="E24" s="15" t="s">
        <v>2279</v>
      </c>
      <c r="F24" s="15">
        <v>47</v>
      </c>
      <c r="G24" s="15" t="s">
        <v>2279</v>
      </c>
      <c r="H24" s="15" t="s">
        <v>2279</v>
      </c>
      <c r="I24" s="15">
        <v>16.08</v>
      </c>
      <c r="J24" s="15">
        <v>35.56</v>
      </c>
      <c r="K24" s="15" t="s">
        <v>2279</v>
      </c>
      <c r="L24" s="15">
        <v>26.23</v>
      </c>
      <c r="M24" s="15" t="s">
        <v>2279</v>
      </c>
      <c r="N24" s="15" t="s">
        <v>2279</v>
      </c>
      <c r="O24" s="15" t="s">
        <v>2279</v>
      </c>
      <c r="P24" s="15" t="s">
        <v>2279</v>
      </c>
      <c r="Q24" s="15" t="s">
        <v>2279</v>
      </c>
      <c r="R24" s="15" t="s">
        <v>2279</v>
      </c>
      <c r="S24" s="15" t="s">
        <v>2279</v>
      </c>
      <c r="T24" s="15" t="s">
        <v>2279</v>
      </c>
      <c r="U24" s="15" t="s">
        <v>2279</v>
      </c>
      <c r="V24" s="15">
        <v>18.41</v>
      </c>
      <c r="W24" s="15" t="s">
        <v>2279</v>
      </c>
      <c r="X24" s="15">
        <v>9</v>
      </c>
      <c r="Y24" s="15" t="s">
        <v>2279</v>
      </c>
      <c r="Z24" s="15" t="s">
        <v>2279</v>
      </c>
      <c r="AA24" s="15" t="s">
        <v>2279</v>
      </c>
      <c r="AB24" s="15" t="s">
        <v>2279</v>
      </c>
      <c r="AC24" s="15" t="s">
        <v>2279</v>
      </c>
      <c r="AD24" s="15" t="s">
        <v>2279</v>
      </c>
      <c r="AE24" s="15" t="s">
        <v>2279</v>
      </c>
      <c r="AF24" s="15" t="s">
        <v>2279</v>
      </c>
      <c r="AG24" s="15" t="s">
        <v>2279</v>
      </c>
      <c r="AH24" s="15" t="s">
        <v>2279</v>
      </c>
      <c r="AI24" s="15" t="s">
        <v>2279</v>
      </c>
      <c r="AJ24" s="15" t="s">
        <v>2279</v>
      </c>
      <c r="AK24" s="15" t="s">
        <v>2279</v>
      </c>
      <c r="AL24" s="15" t="s">
        <v>2279</v>
      </c>
      <c r="AM24" s="15" t="s">
        <v>2279</v>
      </c>
      <c r="AN24" s="15" t="s">
        <v>2279</v>
      </c>
      <c r="AO24" s="15" t="s">
        <v>2279</v>
      </c>
      <c r="AP24" s="15" t="s">
        <v>2279</v>
      </c>
      <c r="AQ24" s="15" t="s">
        <v>2279</v>
      </c>
      <c r="AR24" s="15" t="s">
        <v>2279</v>
      </c>
      <c r="AS24" s="15" t="s">
        <v>2279</v>
      </c>
      <c r="AT24" s="15" t="s">
        <v>2279</v>
      </c>
      <c r="AU24" s="15" t="s">
        <v>2279</v>
      </c>
      <c r="AV24" s="15" t="s">
        <v>2279</v>
      </c>
      <c r="AW24" s="15" t="s">
        <v>2279</v>
      </c>
      <c r="AX24" s="15" t="s">
        <v>2279</v>
      </c>
      <c r="AY24" s="15" t="s">
        <v>2279</v>
      </c>
      <c r="AZ24" s="15" t="s">
        <v>2279</v>
      </c>
    </row>
    <row r="25" spans="1:52" ht="13.5" customHeight="1">
      <c r="A25" s="40" t="s">
        <v>2301</v>
      </c>
      <c r="B25" s="15">
        <v>42.23</v>
      </c>
      <c r="C25" s="15" t="s">
        <v>2279</v>
      </c>
      <c r="D25" s="15" t="s">
        <v>2279</v>
      </c>
      <c r="E25" s="15" t="s">
        <v>2279</v>
      </c>
      <c r="F25" s="15" t="s">
        <v>2279</v>
      </c>
      <c r="G25" s="15">
        <v>7.91</v>
      </c>
      <c r="H25" s="15" t="s">
        <v>2279</v>
      </c>
      <c r="I25" s="15" t="s">
        <v>2279</v>
      </c>
      <c r="J25" s="15" t="s">
        <v>2279</v>
      </c>
      <c r="K25" s="15" t="s">
        <v>2279</v>
      </c>
      <c r="L25" s="15" t="s">
        <v>2279</v>
      </c>
      <c r="M25" s="15" t="s">
        <v>2279</v>
      </c>
      <c r="N25" s="15" t="s">
        <v>2279</v>
      </c>
      <c r="O25" s="15" t="s">
        <v>2279</v>
      </c>
      <c r="P25" s="15" t="s">
        <v>2279</v>
      </c>
      <c r="Q25" s="15" t="s">
        <v>2279</v>
      </c>
      <c r="R25" s="15" t="s">
        <v>2279</v>
      </c>
      <c r="S25" s="15" t="s">
        <v>2279</v>
      </c>
      <c r="T25" s="15" t="s">
        <v>2279</v>
      </c>
      <c r="U25" s="15" t="s">
        <v>2279</v>
      </c>
      <c r="V25" s="15">
        <v>37.08</v>
      </c>
      <c r="W25" s="15" t="s">
        <v>2279</v>
      </c>
      <c r="X25" s="15" t="s">
        <v>2279</v>
      </c>
      <c r="Y25" s="15">
        <v>13.57</v>
      </c>
      <c r="Z25" s="15">
        <v>33.99</v>
      </c>
      <c r="AA25" s="15" t="s">
        <v>2279</v>
      </c>
      <c r="AB25" s="15" t="s">
        <v>2279</v>
      </c>
      <c r="AC25" s="15" t="s">
        <v>2279</v>
      </c>
      <c r="AD25" s="15" t="s">
        <v>2279</v>
      </c>
      <c r="AE25" s="15" t="s">
        <v>2279</v>
      </c>
      <c r="AF25" s="15" t="s">
        <v>2279</v>
      </c>
      <c r="AG25" s="15" t="s">
        <v>2279</v>
      </c>
      <c r="AH25" s="15" t="s">
        <v>2279</v>
      </c>
      <c r="AI25" s="15" t="s">
        <v>2279</v>
      </c>
      <c r="AJ25" s="15" t="s">
        <v>2279</v>
      </c>
      <c r="AK25" s="15" t="s">
        <v>2279</v>
      </c>
      <c r="AL25" s="15" t="s">
        <v>2279</v>
      </c>
      <c r="AM25" s="15">
        <v>34.07</v>
      </c>
      <c r="AN25" s="15" t="s">
        <v>2279</v>
      </c>
      <c r="AO25" s="15" t="s">
        <v>2279</v>
      </c>
      <c r="AP25" s="15" t="s">
        <v>2279</v>
      </c>
      <c r="AQ25" s="15" t="s">
        <v>2279</v>
      </c>
      <c r="AR25" s="15" t="s">
        <v>2279</v>
      </c>
      <c r="AS25" s="15" t="s">
        <v>2279</v>
      </c>
      <c r="AT25" s="15" t="s">
        <v>2279</v>
      </c>
      <c r="AU25" s="15" t="s">
        <v>2279</v>
      </c>
      <c r="AV25" s="15" t="s">
        <v>2279</v>
      </c>
      <c r="AW25" s="15" t="s">
        <v>2279</v>
      </c>
      <c r="AX25" s="15" t="s">
        <v>2279</v>
      </c>
      <c r="AY25" s="15" t="s">
        <v>2279</v>
      </c>
      <c r="AZ25" s="15" t="s">
        <v>2279</v>
      </c>
    </row>
    <row r="26" spans="1:52" ht="13.5" customHeight="1">
      <c r="A26" s="40" t="s">
        <v>2302</v>
      </c>
      <c r="B26" s="15">
        <v>33.31</v>
      </c>
      <c r="C26" s="15">
        <v>63.31</v>
      </c>
      <c r="D26" s="15">
        <v>71.24</v>
      </c>
      <c r="E26" s="15">
        <v>23.98</v>
      </c>
      <c r="F26" s="15">
        <v>98.2</v>
      </c>
      <c r="G26" s="15">
        <v>25.32</v>
      </c>
      <c r="H26" s="15" t="s">
        <v>2279</v>
      </c>
      <c r="I26" s="15" t="s">
        <v>2279</v>
      </c>
      <c r="J26" s="15">
        <v>88.79</v>
      </c>
      <c r="K26" s="15" t="s">
        <v>2279</v>
      </c>
      <c r="L26" s="15">
        <v>38.4</v>
      </c>
      <c r="M26" s="15" t="s">
        <v>2279</v>
      </c>
      <c r="N26" s="15" t="s">
        <v>2279</v>
      </c>
      <c r="O26" s="15" t="s">
        <v>2279</v>
      </c>
      <c r="P26" s="15" t="s">
        <v>2279</v>
      </c>
      <c r="Q26" s="15" t="s">
        <v>2279</v>
      </c>
      <c r="R26" s="15" t="s">
        <v>2279</v>
      </c>
      <c r="S26" s="15" t="s">
        <v>2279</v>
      </c>
      <c r="T26" s="15" t="s">
        <v>2279</v>
      </c>
      <c r="U26" s="15" t="s">
        <v>2279</v>
      </c>
      <c r="V26" s="15" t="s">
        <v>2279</v>
      </c>
      <c r="W26" s="15" t="s">
        <v>2279</v>
      </c>
      <c r="X26" s="15" t="s">
        <v>2279</v>
      </c>
      <c r="Y26" s="15" t="s">
        <v>2279</v>
      </c>
      <c r="Z26" s="15">
        <v>63.4</v>
      </c>
      <c r="AA26" s="15" t="s">
        <v>2279</v>
      </c>
      <c r="AB26" s="15" t="s">
        <v>2279</v>
      </c>
      <c r="AC26" s="15" t="s">
        <v>2279</v>
      </c>
      <c r="AD26" s="15" t="s">
        <v>2279</v>
      </c>
      <c r="AE26" s="15" t="s">
        <v>2279</v>
      </c>
      <c r="AF26" s="15">
        <v>15</v>
      </c>
      <c r="AG26" s="15" t="s">
        <v>2279</v>
      </c>
      <c r="AH26" s="15" t="s">
        <v>2279</v>
      </c>
      <c r="AI26" s="15" t="s">
        <v>2279</v>
      </c>
      <c r="AJ26" s="15" t="s">
        <v>2279</v>
      </c>
      <c r="AK26" s="15" t="s">
        <v>2279</v>
      </c>
      <c r="AL26" s="15" t="s">
        <v>2279</v>
      </c>
      <c r="AM26" s="15">
        <v>12.99</v>
      </c>
      <c r="AN26" s="15" t="s">
        <v>2279</v>
      </c>
      <c r="AO26" s="15" t="s">
        <v>2279</v>
      </c>
      <c r="AP26" s="15" t="s">
        <v>2279</v>
      </c>
      <c r="AQ26" s="15" t="s">
        <v>2279</v>
      </c>
      <c r="AR26" s="15" t="s">
        <v>2279</v>
      </c>
      <c r="AS26" s="15" t="s">
        <v>2279</v>
      </c>
      <c r="AT26" s="15" t="s">
        <v>2279</v>
      </c>
      <c r="AU26" s="15" t="s">
        <v>2279</v>
      </c>
      <c r="AV26" s="15" t="s">
        <v>2279</v>
      </c>
      <c r="AW26" s="15" t="s">
        <v>2279</v>
      </c>
      <c r="AX26" s="15" t="s">
        <v>2279</v>
      </c>
      <c r="AY26" s="15" t="s">
        <v>2279</v>
      </c>
      <c r="AZ26" s="15" t="s">
        <v>2279</v>
      </c>
    </row>
    <row r="27" spans="1:52" ht="13.5" customHeight="1">
      <c r="A27" s="40" t="s">
        <v>2303</v>
      </c>
      <c r="B27" s="15" t="s">
        <v>2279</v>
      </c>
      <c r="C27" s="15">
        <v>25</v>
      </c>
      <c r="D27" s="15">
        <v>16</v>
      </c>
      <c r="E27" s="15" t="s">
        <v>2279</v>
      </c>
      <c r="F27" s="15">
        <v>26</v>
      </c>
      <c r="G27" s="15">
        <v>12.49</v>
      </c>
      <c r="H27" s="15" t="s">
        <v>2279</v>
      </c>
      <c r="I27" s="15">
        <v>21.86</v>
      </c>
      <c r="J27" s="15">
        <v>20.3</v>
      </c>
      <c r="K27" s="15" t="s">
        <v>2279</v>
      </c>
      <c r="L27" s="15" t="s">
        <v>2279</v>
      </c>
      <c r="M27" s="15" t="s">
        <v>2279</v>
      </c>
      <c r="N27" s="15" t="s">
        <v>2279</v>
      </c>
      <c r="O27" s="15" t="s">
        <v>2279</v>
      </c>
      <c r="P27" s="15" t="s">
        <v>2279</v>
      </c>
      <c r="Q27" s="15" t="s">
        <v>2279</v>
      </c>
      <c r="R27" s="15" t="s">
        <v>2279</v>
      </c>
      <c r="S27" s="15" t="s">
        <v>2279</v>
      </c>
      <c r="T27" s="15" t="s">
        <v>2279</v>
      </c>
      <c r="U27" s="15" t="s">
        <v>2279</v>
      </c>
      <c r="V27" s="15" t="s">
        <v>2279</v>
      </c>
      <c r="W27" s="15" t="s">
        <v>2279</v>
      </c>
      <c r="X27" s="15" t="s">
        <v>2279</v>
      </c>
      <c r="Y27" s="15" t="s">
        <v>2279</v>
      </c>
      <c r="Z27" s="15" t="s">
        <v>2279</v>
      </c>
      <c r="AA27" s="15" t="s">
        <v>2279</v>
      </c>
      <c r="AB27" s="15" t="s">
        <v>2279</v>
      </c>
      <c r="AC27" s="15" t="s">
        <v>2279</v>
      </c>
      <c r="AD27" s="15" t="s">
        <v>2279</v>
      </c>
      <c r="AE27" s="15" t="s">
        <v>2279</v>
      </c>
      <c r="AF27" s="15" t="s">
        <v>2279</v>
      </c>
      <c r="AG27" s="15">
        <v>30.98</v>
      </c>
      <c r="AH27" s="15" t="s">
        <v>2279</v>
      </c>
      <c r="AI27" s="15" t="s">
        <v>2279</v>
      </c>
      <c r="AJ27" s="15" t="s">
        <v>2279</v>
      </c>
      <c r="AK27" s="15" t="s">
        <v>2279</v>
      </c>
      <c r="AL27" s="15" t="s">
        <v>2279</v>
      </c>
      <c r="AM27" s="15">
        <v>9.25</v>
      </c>
      <c r="AN27" s="15" t="s">
        <v>2279</v>
      </c>
      <c r="AO27" s="15" t="s">
        <v>2279</v>
      </c>
      <c r="AP27" s="15" t="s">
        <v>2279</v>
      </c>
      <c r="AQ27" s="15" t="s">
        <v>2279</v>
      </c>
      <c r="AR27" s="15" t="s">
        <v>2279</v>
      </c>
      <c r="AS27" s="15" t="s">
        <v>2279</v>
      </c>
      <c r="AT27" s="15" t="s">
        <v>2279</v>
      </c>
      <c r="AU27" s="15" t="s">
        <v>2279</v>
      </c>
      <c r="AV27" s="15" t="s">
        <v>2279</v>
      </c>
      <c r="AW27" s="15" t="s">
        <v>2279</v>
      </c>
      <c r="AX27" s="15" t="s">
        <v>2279</v>
      </c>
      <c r="AY27" s="15" t="s">
        <v>2279</v>
      </c>
      <c r="AZ27" s="15" t="s">
        <v>2279</v>
      </c>
    </row>
    <row r="28" spans="1:52" ht="13.5" customHeight="1">
      <c r="A28" s="40" t="s">
        <v>2304</v>
      </c>
      <c r="B28" s="15" t="s">
        <v>2279</v>
      </c>
      <c r="C28" s="15" t="s">
        <v>2279</v>
      </c>
      <c r="D28" s="15">
        <v>105.55</v>
      </c>
      <c r="E28" s="15">
        <v>10.66</v>
      </c>
      <c r="F28" s="15" t="s">
        <v>2279</v>
      </c>
      <c r="G28" s="15">
        <v>12.75</v>
      </c>
      <c r="H28" s="15" t="s">
        <v>2279</v>
      </c>
      <c r="I28" s="15" t="s">
        <v>2279</v>
      </c>
      <c r="J28" s="15">
        <v>42.64</v>
      </c>
      <c r="K28" s="15" t="s">
        <v>2279</v>
      </c>
      <c r="L28" s="15" t="s">
        <v>2279</v>
      </c>
      <c r="M28" s="15" t="s">
        <v>2279</v>
      </c>
      <c r="N28" s="15" t="s">
        <v>2279</v>
      </c>
      <c r="O28" s="15" t="s">
        <v>2279</v>
      </c>
      <c r="P28" s="15" t="s">
        <v>2279</v>
      </c>
      <c r="Q28" s="15" t="s">
        <v>2279</v>
      </c>
      <c r="R28" s="15" t="s">
        <v>2279</v>
      </c>
      <c r="S28" s="15" t="s">
        <v>2279</v>
      </c>
      <c r="T28" s="15" t="s">
        <v>2279</v>
      </c>
      <c r="U28" s="15" t="s">
        <v>2279</v>
      </c>
      <c r="V28" s="15" t="s">
        <v>2279</v>
      </c>
      <c r="W28" s="15">
        <v>19.64</v>
      </c>
      <c r="X28" s="15">
        <v>67.21</v>
      </c>
      <c r="Y28" s="15" t="s">
        <v>2279</v>
      </c>
      <c r="Z28" s="15" t="s">
        <v>2279</v>
      </c>
      <c r="AA28" s="15" t="s">
        <v>2279</v>
      </c>
      <c r="AB28" s="15" t="s">
        <v>2279</v>
      </c>
      <c r="AC28" s="15" t="s">
        <v>2279</v>
      </c>
      <c r="AD28" s="15" t="s">
        <v>2279</v>
      </c>
      <c r="AE28" s="15" t="s">
        <v>2279</v>
      </c>
      <c r="AF28" s="15" t="s">
        <v>2279</v>
      </c>
      <c r="AG28" s="15" t="s">
        <v>2279</v>
      </c>
      <c r="AH28" s="15" t="s">
        <v>2279</v>
      </c>
      <c r="AI28" s="15" t="s">
        <v>2279</v>
      </c>
      <c r="AJ28" s="15" t="s">
        <v>2279</v>
      </c>
      <c r="AK28" s="15" t="s">
        <v>2279</v>
      </c>
      <c r="AL28" s="15" t="s">
        <v>2279</v>
      </c>
      <c r="AM28" s="15">
        <v>13.38</v>
      </c>
      <c r="AN28" s="15" t="s">
        <v>2279</v>
      </c>
      <c r="AO28" s="15" t="s">
        <v>2279</v>
      </c>
      <c r="AP28" s="15" t="s">
        <v>2279</v>
      </c>
      <c r="AQ28" s="15" t="s">
        <v>2279</v>
      </c>
      <c r="AR28" s="15" t="s">
        <v>2279</v>
      </c>
      <c r="AS28" s="15" t="s">
        <v>2279</v>
      </c>
      <c r="AT28" s="15" t="s">
        <v>2279</v>
      </c>
      <c r="AU28" s="15" t="s">
        <v>2279</v>
      </c>
      <c r="AV28" s="15" t="s">
        <v>2279</v>
      </c>
      <c r="AW28" s="15" t="s">
        <v>2279</v>
      </c>
      <c r="AX28" s="15" t="s">
        <v>2279</v>
      </c>
      <c r="AY28" s="15" t="s">
        <v>2279</v>
      </c>
      <c r="AZ28" s="15" t="s">
        <v>2279</v>
      </c>
    </row>
    <row r="29" spans="1:52" ht="13.5" customHeight="1">
      <c r="A29" s="40" t="s">
        <v>2305</v>
      </c>
      <c r="B29" s="15">
        <v>44.33</v>
      </c>
      <c r="C29" s="15">
        <v>20</v>
      </c>
      <c r="D29" s="15">
        <v>18</v>
      </c>
      <c r="E29" s="15" t="s">
        <v>2279</v>
      </c>
      <c r="F29" s="15">
        <v>47.57</v>
      </c>
      <c r="G29" s="15">
        <v>12.75</v>
      </c>
      <c r="H29" s="15" t="s">
        <v>2279</v>
      </c>
      <c r="I29" s="15" t="s">
        <v>2279</v>
      </c>
      <c r="J29" s="15">
        <v>37.24</v>
      </c>
      <c r="K29" s="15" t="s">
        <v>2279</v>
      </c>
      <c r="L29" s="15">
        <v>92.05</v>
      </c>
      <c r="M29" s="15" t="s">
        <v>2279</v>
      </c>
      <c r="N29" s="15" t="s">
        <v>2279</v>
      </c>
      <c r="O29" s="15" t="s">
        <v>2279</v>
      </c>
      <c r="P29" s="15" t="s">
        <v>2279</v>
      </c>
      <c r="Q29" s="15" t="s">
        <v>2279</v>
      </c>
      <c r="R29" s="15" t="s">
        <v>2279</v>
      </c>
      <c r="S29" s="15" t="s">
        <v>2279</v>
      </c>
      <c r="T29" s="15" t="s">
        <v>2279</v>
      </c>
      <c r="U29" s="15" t="s">
        <v>2279</v>
      </c>
      <c r="V29" s="15" t="s">
        <v>2279</v>
      </c>
      <c r="W29" s="15" t="s">
        <v>2279</v>
      </c>
      <c r="X29" s="15" t="s">
        <v>2279</v>
      </c>
      <c r="Y29" s="15" t="s">
        <v>2279</v>
      </c>
      <c r="Z29" s="15" t="s">
        <v>2279</v>
      </c>
      <c r="AA29" s="15" t="s">
        <v>2279</v>
      </c>
      <c r="AB29" s="15" t="s">
        <v>2279</v>
      </c>
      <c r="AC29" s="15" t="s">
        <v>2279</v>
      </c>
      <c r="AD29" s="15" t="s">
        <v>2279</v>
      </c>
      <c r="AE29" s="15" t="s">
        <v>2279</v>
      </c>
      <c r="AF29" s="15" t="s">
        <v>2279</v>
      </c>
      <c r="AG29" s="15">
        <v>18.16</v>
      </c>
      <c r="AH29" s="15" t="s">
        <v>2279</v>
      </c>
      <c r="AI29" s="15" t="s">
        <v>2279</v>
      </c>
      <c r="AJ29" s="15" t="s">
        <v>2279</v>
      </c>
      <c r="AK29" s="15" t="s">
        <v>2279</v>
      </c>
      <c r="AL29" s="15" t="s">
        <v>2279</v>
      </c>
      <c r="AM29" s="15" t="s">
        <v>2279</v>
      </c>
      <c r="AN29" s="15" t="s">
        <v>2279</v>
      </c>
      <c r="AO29" s="15" t="s">
        <v>2279</v>
      </c>
      <c r="AP29" s="15" t="s">
        <v>2279</v>
      </c>
      <c r="AQ29" s="15" t="s">
        <v>2279</v>
      </c>
      <c r="AR29" s="15" t="s">
        <v>2279</v>
      </c>
      <c r="AS29" s="15" t="s">
        <v>2279</v>
      </c>
      <c r="AT29" s="15" t="s">
        <v>2279</v>
      </c>
      <c r="AU29" s="15" t="s">
        <v>2279</v>
      </c>
      <c r="AV29" s="15" t="s">
        <v>2279</v>
      </c>
      <c r="AW29" s="15" t="s">
        <v>2279</v>
      </c>
      <c r="AX29" s="15" t="s">
        <v>2279</v>
      </c>
      <c r="AY29" s="15" t="s">
        <v>2279</v>
      </c>
      <c r="AZ29" s="15" t="s">
        <v>2279</v>
      </c>
    </row>
    <row r="30" spans="1:52" ht="13.5" customHeight="1">
      <c r="A30" s="40" t="s">
        <v>2306</v>
      </c>
      <c r="B30" s="15" t="s">
        <v>2279</v>
      </c>
      <c r="C30" s="15">
        <v>9.75</v>
      </c>
      <c r="D30" s="15">
        <v>34.49</v>
      </c>
      <c r="E30" s="15" t="s">
        <v>2279</v>
      </c>
      <c r="F30" s="15">
        <v>16</v>
      </c>
      <c r="G30" s="15" t="s">
        <v>2279</v>
      </c>
      <c r="H30" s="15" t="s">
        <v>2279</v>
      </c>
      <c r="I30" s="15" t="s">
        <v>2279</v>
      </c>
      <c r="J30" s="15" t="s">
        <v>2279</v>
      </c>
      <c r="K30" s="15" t="s">
        <v>2279</v>
      </c>
      <c r="L30" s="15">
        <v>45.45</v>
      </c>
      <c r="M30" s="15" t="s">
        <v>2279</v>
      </c>
      <c r="N30" s="15" t="s">
        <v>2279</v>
      </c>
      <c r="O30" s="15" t="s">
        <v>2279</v>
      </c>
      <c r="P30" s="15" t="s">
        <v>2279</v>
      </c>
      <c r="Q30" s="15" t="s">
        <v>2279</v>
      </c>
      <c r="R30" s="15" t="s">
        <v>2279</v>
      </c>
      <c r="S30" s="15" t="s">
        <v>2279</v>
      </c>
      <c r="T30" s="15" t="s">
        <v>2279</v>
      </c>
      <c r="U30" s="15" t="s">
        <v>2279</v>
      </c>
      <c r="V30" s="15" t="s">
        <v>2279</v>
      </c>
      <c r="W30" s="15" t="s">
        <v>2279</v>
      </c>
      <c r="X30" s="15" t="s">
        <v>2279</v>
      </c>
      <c r="Y30" s="15" t="s">
        <v>2279</v>
      </c>
      <c r="Z30" s="15" t="s">
        <v>2279</v>
      </c>
      <c r="AA30" s="15" t="s">
        <v>2279</v>
      </c>
      <c r="AB30" s="15" t="s">
        <v>2279</v>
      </c>
      <c r="AC30" s="15">
        <v>42.89</v>
      </c>
      <c r="AD30" s="15" t="s">
        <v>2279</v>
      </c>
      <c r="AE30" s="15" t="s">
        <v>2279</v>
      </c>
      <c r="AF30" s="15" t="s">
        <v>2279</v>
      </c>
      <c r="AG30" s="15" t="s">
        <v>2279</v>
      </c>
      <c r="AH30" s="15">
        <v>46.14</v>
      </c>
      <c r="AI30" s="15" t="s">
        <v>2279</v>
      </c>
      <c r="AJ30" s="15" t="s">
        <v>2279</v>
      </c>
      <c r="AK30" s="15" t="s">
        <v>2279</v>
      </c>
      <c r="AL30" s="15" t="s">
        <v>2279</v>
      </c>
      <c r="AM30" s="15" t="s">
        <v>2279</v>
      </c>
      <c r="AN30" s="15" t="s">
        <v>2279</v>
      </c>
      <c r="AO30" s="15" t="s">
        <v>2279</v>
      </c>
      <c r="AP30" s="15" t="s">
        <v>2279</v>
      </c>
      <c r="AQ30" s="15" t="s">
        <v>2279</v>
      </c>
      <c r="AR30" s="15" t="s">
        <v>2279</v>
      </c>
      <c r="AS30" s="15" t="s">
        <v>2279</v>
      </c>
      <c r="AT30" s="15" t="s">
        <v>2279</v>
      </c>
      <c r="AU30" s="15" t="s">
        <v>2279</v>
      </c>
      <c r="AV30" s="15" t="s">
        <v>2279</v>
      </c>
      <c r="AW30" s="15" t="s">
        <v>2279</v>
      </c>
      <c r="AX30" s="15" t="s">
        <v>2279</v>
      </c>
      <c r="AY30" s="15" t="s">
        <v>2279</v>
      </c>
      <c r="AZ30" s="15" t="s">
        <v>2279</v>
      </c>
    </row>
    <row r="31" spans="1:52" ht="13.5" customHeight="1">
      <c r="A31" s="40" t="s">
        <v>2307</v>
      </c>
      <c r="B31" s="15" t="s">
        <v>2279</v>
      </c>
      <c r="C31" s="15">
        <v>18.52</v>
      </c>
      <c r="D31" s="15">
        <v>13</v>
      </c>
      <c r="E31" s="15">
        <v>14.49</v>
      </c>
      <c r="F31" s="15">
        <v>8</v>
      </c>
      <c r="G31" s="15">
        <v>16.74</v>
      </c>
      <c r="H31" s="15" t="s">
        <v>2279</v>
      </c>
      <c r="I31" s="15" t="s">
        <v>2279</v>
      </c>
      <c r="J31" s="15">
        <v>27.32</v>
      </c>
      <c r="K31" s="15" t="s">
        <v>2279</v>
      </c>
      <c r="L31" s="15">
        <v>19.06</v>
      </c>
      <c r="M31" s="15" t="s">
        <v>2279</v>
      </c>
      <c r="N31" s="15" t="s">
        <v>2279</v>
      </c>
      <c r="O31" s="15" t="s">
        <v>2279</v>
      </c>
      <c r="P31" s="15" t="s">
        <v>2279</v>
      </c>
      <c r="Q31" s="15" t="s">
        <v>2279</v>
      </c>
      <c r="R31" s="15" t="s">
        <v>2279</v>
      </c>
      <c r="S31" s="15" t="s">
        <v>2279</v>
      </c>
      <c r="T31" s="15" t="s">
        <v>2279</v>
      </c>
      <c r="U31" s="15" t="s">
        <v>2279</v>
      </c>
      <c r="V31" s="15" t="s">
        <v>2279</v>
      </c>
      <c r="W31" s="15" t="s">
        <v>2279</v>
      </c>
      <c r="X31" s="15" t="s">
        <v>2279</v>
      </c>
      <c r="Y31" s="15" t="s">
        <v>2279</v>
      </c>
      <c r="Z31" s="15" t="s">
        <v>2279</v>
      </c>
      <c r="AA31" s="15" t="s">
        <v>2279</v>
      </c>
      <c r="AB31" s="15" t="s">
        <v>2279</v>
      </c>
      <c r="AC31" s="15" t="s">
        <v>2279</v>
      </c>
      <c r="AD31" s="15" t="s">
        <v>2279</v>
      </c>
      <c r="AE31" s="15" t="s">
        <v>2279</v>
      </c>
      <c r="AF31" s="15" t="s">
        <v>2279</v>
      </c>
      <c r="AG31" s="15" t="s">
        <v>2279</v>
      </c>
      <c r="AH31" s="15" t="s">
        <v>2279</v>
      </c>
      <c r="AI31" s="15" t="s">
        <v>2279</v>
      </c>
      <c r="AJ31" s="15" t="s">
        <v>2279</v>
      </c>
      <c r="AK31" s="15" t="s">
        <v>2279</v>
      </c>
      <c r="AL31" s="15" t="s">
        <v>2279</v>
      </c>
      <c r="AM31" s="15" t="s">
        <v>2279</v>
      </c>
      <c r="AN31" s="15" t="s">
        <v>2279</v>
      </c>
      <c r="AO31" s="15" t="s">
        <v>2279</v>
      </c>
      <c r="AP31" s="15" t="s">
        <v>2279</v>
      </c>
      <c r="AQ31" s="15" t="s">
        <v>2279</v>
      </c>
      <c r="AR31" s="15" t="s">
        <v>2279</v>
      </c>
      <c r="AS31" s="15" t="s">
        <v>2279</v>
      </c>
      <c r="AT31" s="15" t="s">
        <v>2279</v>
      </c>
      <c r="AU31" s="15" t="s">
        <v>2279</v>
      </c>
      <c r="AV31" s="15" t="s">
        <v>2279</v>
      </c>
      <c r="AW31" s="15" t="s">
        <v>2279</v>
      </c>
      <c r="AX31" s="15" t="s">
        <v>2279</v>
      </c>
      <c r="AY31" s="15" t="s">
        <v>2279</v>
      </c>
      <c r="AZ31" s="15" t="s">
        <v>2279</v>
      </c>
    </row>
    <row r="32" spans="1:52" ht="13.5" customHeight="1">
      <c r="A32" s="40" t="s">
        <v>2308</v>
      </c>
      <c r="B32" s="15" t="s">
        <v>2279</v>
      </c>
      <c r="C32" s="15">
        <v>150.15</v>
      </c>
      <c r="D32" s="15">
        <v>138.17</v>
      </c>
      <c r="E32" s="15">
        <v>54.2</v>
      </c>
      <c r="F32" s="15" t="s">
        <v>2279</v>
      </c>
      <c r="G32" s="15" t="s">
        <v>2279</v>
      </c>
      <c r="H32" s="15" t="s">
        <v>2279</v>
      </c>
      <c r="I32" s="15" t="s">
        <v>2279</v>
      </c>
      <c r="J32" s="15">
        <v>72.18</v>
      </c>
      <c r="K32" s="15" t="s">
        <v>2279</v>
      </c>
      <c r="L32" s="15" t="s">
        <v>2279</v>
      </c>
      <c r="M32" s="15" t="s">
        <v>2279</v>
      </c>
      <c r="N32" s="15" t="s">
        <v>2279</v>
      </c>
      <c r="O32" s="15" t="s">
        <v>2279</v>
      </c>
      <c r="P32" s="15" t="s">
        <v>2279</v>
      </c>
      <c r="Q32" s="15" t="s">
        <v>2279</v>
      </c>
      <c r="R32" s="15" t="s">
        <v>2279</v>
      </c>
      <c r="S32" s="15" t="s">
        <v>2279</v>
      </c>
      <c r="T32" s="15" t="s">
        <v>2279</v>
      </c>
      <c r="U32" s="15" t="s">
        <v>2279</v>
      </c>
      <c r="V32" s="15" t="s">
        <v>2279</v>
      </c>
      <c r="W32" s="15" t="s">
        <v>2279</v>
      </c>
      <c r="X32" s="15" t="s">
        <v>2279</v>
      </c>
      <c r="Y32" s="15" t="s">
        <v>2279</v>
      </c>
      <c r="Z32" s="15" t="s">
        <v>2279</v>
      </c>
      <c r="AA32" s="15" t="s">
        <v>2279</v>
      </c>
      <c r="AB32" s="15" t="s">
        <v>2279</v>
      </c>
      <c r="AC32" s="15" t="s">
        <v>2279</v>
      </c>
      <c r="AD32" s="15" t="s">
        <v>2279</v>
      </c>
      <c r="AE32" s="15" t="s">
        <v>2279</v>
      </c>
      <c r="AF32" s="15" t="s">
        <v>2279</v>
      </c>
      <c r="AG32" s="15" t="s">
        <v>2279</v>
      </c>
      <c r="AH32" s="15" t="s">
        <v>2279</v>
      </c>
      <c r="AI32" s="15" t="s">
        <v>2279</v>
      </c>
      <c r="AJ32" s="15" t="s">
        <v>2279</v>
      </c>
      <c r="AK32" s="15" t="s">
        <v>2279</v>
      </c>
      <c r="AL32" s="15" t="s">
        <v>2279</v>
      </c>
      <c r="AM32" s="15" t="s">
        <v>2279</v>
      </c>
      <c r="AN32" s="15" t="s">
        <v>2279</v>
      </c>
      <c r="AO32" s="15" t="s">
        <v>2279</v>
      </c>
      <c r="AP32" s="15" t="s">
        <v>2279</v>
      </c>
      <c r="AQ32" s="15" t="s">
        <v>2279</v>
      </c>
      <c r="AR32" s="15" t="s">
        <v>2279</v>
      </c>
      <c r="AS32" s="15" t="s">
        <v>2279</v>
      </c>
      <c r="AT32" s="15" t="s">
        <v>2279</v>
      </c>
      <c r="AU32" s="15" t="s">
        <v>2279</v>
      </c>
      <c r="AV32" s="15" t="s">
        <v>2279</v>
      </c>
      <c r="AW32" s="15" t="s">
        <v>2279</v>
      </c>
      <c r="AX32" s="15" t="s">
        <v>2279</v>
      </c>
      <c r="AY32" s="15" t="s">
        <v>2279</v>
      </c>
      <c r="AZ32" s="15" t="s">
        <v>2279</v>
      </c>
    </row>
    <row r="33" spans="1:52" ht="13.5" customHeight="1">
      <c r="A33" s="40" t="s">
        <v>2309</v>
      </c>
      <c r="B33" s="15">
        <v>103.07</v>
      </c>
      <c r="C33" s="15">
        <v>94.08</v>
      </c>
      <c r="D33" s="15">
        <v>90.17</v>
      </c>
      <c r="E33" s="15">
        <v>40.05</v>
      </c>
      <c r="F33" s="15">
        <v>48.4</v>
      </c>
      <c r="G33" s="15">
        <v>12</v>
      </c>
      <c r="H33" s="15" t="s">
        <v>2279</v>
      </c>
      <c r="I33" s="15" t="s">
        <v>2279</v>
      </c>
      <c r="J33" s="15" t="s">
        <v>2279</v>
      </c>
      <c r="K33" s="15" t="s">
        <v>2279</v>
      </c>
      <c r="L33" s="15">
        <v>72.9</v>
      </c>
      <c r="M33" s="15" t="s">
        <v>2279</v>
      </c>
      <c r="N33" s="15" t="s">
        <v>2279</v>
      </c>
      <c r="O33" s="15" t="s">
        <v>2279</v>
      </c>
      <c r="P33" s="15" t="s">
        <v>2279</v>
      </c>
      <c r="Q33" s="15" t="s">
        <v>2279</v>
      </c>
      <c r="R33" s="15" t="s">
        <v>2279</v>
      </c>
      <c r="S33" s="15" t="s">
        <v>2279</v>
      </c>
      <c r="T33" s="15" t="s">
        <v>2279</v>
      </c>
      <c r="U33" s="15" t="s">
        <v>2279</v>
      </c>
      <c r="V33" s="15" t="s">
        <v>2279</v>
      </c>
      <c r="W33" s="15" t="s">
        <v>2279</v>
      </c>
      <c r="X33" s="15" t="s">
        <v>2279</v>
      </c>
      <c r="Y33" s="15" t="s">
        <v>2279</v>
      </c>
      <c r="Z33" s="15" t="s">
        <v>2279</v>
      </c>
      <c r="AA33" s="15" t="s">
        <v>2279</v>
      </c>
      <c r="AB33" s="15" t="s">
        <v>2279</v>
      </c>
      <c r="AC33" s="15" t="s">
        <v>2279</v>
      </c>
      <c r="AD33" s="15" t="s">
        <v>2279</v>
      </c>
      <c r="AE33" s="15" t="s">
        <v>2279</v>
      </c>
      <c r="AF33" s="15" t="s">
        <v>2279</v>
      </c>
      <c r="AG33" s="15" t="s">
        <v>2279</v>
      </c>
      <c r="AH33" s="15" t="s">
        <v>2279</v>
      </c>
      <c r="AI33" s="15" t="s">
        <v>2279</v>
      </c>
      <c r="AJ33" s="15" t="s">
        <v>2279</v>
      </c>
      <c r="AK33" s="15">
        <v>69.73</v>
      </c>
      <c r="AL33" s="15" t="s">
        <v>2279</v>
      </c>
      <c r="AM33" s="15">
        <v>25.15</v>
      </c>
      <c r="AN33" s="15" t="s">
        <v>2279</v>
      </c>
      <c r="AO33" s="15" t="s">
        <v>2279</v>
      </c>
      <c r="AP33" s="15" t="s">
        <v>2279</v>
      </c>
      <c r="AQ33" s="15" t="s">
        <v>2279</v>
      </c>
      <c r="AR33" s="15" t="s">
        <v>2279</v>
      </c>
      <c r="AS33" s="15" t="s">
        <v>2279</v>
      </c>
      <c r="AT33" s="15" t="s">
        <v>2279</v>
      </c>
      <c r="AU33" s="15" t="s">
        <v>2279</v>
      </c>
      <c r="AV33" s="15" t="s">
        <v>2279</v>
      </c>
      <c r="AW33" s="15" t="s">
        <v>2279</v>
      </c>
      <c r="AX33" s="15" t="s">
        <v>2279</v>
      </c>
      <c r="AY33" s="15" t="s">
        <v>2279</v>
      </c>
      <c r="AZ33" s="15" t="s">
        <v>2279</v>
      </c>
    </row>
    <row r="34" spans="1:52" ht="13.5" customHeight="1">
      <c r="A34" s="40" t="s">
        <v>2310</v>
      </c>
      <c r="B34" s="15" t="s">
        <v>2279</v>
      </c>
      <c r="C34" s="15">
        <v>103.45</v>
      </c>
      <c r="D34" s="15">
        <v>22</v>
      </c>
      <c r="E34" s="15">
        <v>6</v>
      </c>
      <c r="F34" s="15" t="s">
        <v>2279</v>
      </c>
      <c r="G34" s="15" t="s">
        <v>2279</v>
      </c>
      <c r="H34" s="15" t="s">
        <v>2279</v>
      </c>
      <c r="I34" s="15" t="s">
        <v>2279</v>
      </c>
      <c r="J34" s="15" t="s">
        <v>2279</v>
      </c>
      <c r="K34" s="15">
        <v>39.73</v>
      </c>
      <c r="L34" s="15">
        <v>69.39</v>
      </c>
      <c r="M34" s="15" t="s">
        <v>2279</v>
      </c>
      <c r="N34" s="15" t="s">
        <v>2279</v>
      </c>
      <c r="O34" s="15" t="s">
        <v>2279</v>
      </c>
      <c r="P34" s="15" t="s">
        <v>2279</v>
      </c>
      <c r="Q34" s="15" t="s">
        <v>2279</v>
      </c>
      <c r="R34" s="15" t="s">
        <v>2279</v>
      </c>
      <c r="S34" s="15" t="s">
        <v>2279</v>
      </c>
      <c r="T34" s="15" t="s">
        <v>2279</v>
      </c>
      <c r="U34" s="15" t="s">
        <v>2279</v>
      </c>
      <c r="V34" s="15" t="s">
        <v>2279</v>
      </c>
      <c r="W34" s="15" t="s">
        <v>2279</v>
      </c>
      <c r="X34" s="15" t="s">
        <v>2279</v>
      </c>
      <c r="Y34" s="15" t="s">
        <v>2279</v>
      </c>
      <c r="Z34" s="15" t="s">
        <v>2279</v>
      </c>
      <c r="AA34" s="15" t="s">
        <v>2279</v>
      </c>
      <c r="AB34" s="15" t="s">
        <v>2279</v>
      </c>
      <c r="AC34" s="15" t="s">
        <v>2279</v>
      </c>
      <c r="AD34" s="15" t="s">
        <v>2279</v>
      </c>
      <c r="AE34" s="15" t="s">
        <v>2279</v>
      </c>
      <c r="AF34" s="15" t="s">
        <v>2279</v>
      </c>
      <c r="AG34" s="15" t="s">
        <v>2279</v>
      </c>
      <c r="AH34" s="15" t="s">
        <v>2279</v>
      </c>
      <c r="AI34" s="15" t="s">
        <v>2279</v>
      </c>
      <c r="AJ34" s="15" t="s">
        <v>2279</v>
      </c>
      <c r="AK34" s="15" t="s">
        <v>2279</v>
      </c>
      <c r="AL34" s="15" t="s">
        <v>2279</v>
      </c>
      <c r="AM34" s="15">
        <v>12.07</v>
      </c>
      <c r="AN34" s="15" t="s">
        <v>2279</v>
      </c>
      <c r="AO34" s="15" t="s">
        <v>2279</v>
      </c>
      <c r="AP34" s="15" t="s">
        <v>2279</v>
      </c>
      <c r="AQ34" s="15" t="s">
        <v>2279</v>
      </c>
      <c r="AR34" s="15" t="s">
        <v>2279</v>
      </c>
      <c r="AS34" s="15" t="s">
        <v>2279</v>
      </c>
      <c r="AT34" s="15" t="s">
        <v>2279</v>
      </c>
      <c r="AU34" s="15" t="s">
        <v>2279</v>
      </c>
      <c r="AV34" s="15" t="s">
        <v>2279</v>
      </c>
      <c r="AW34" s="15" t="s">
        <v>2279</v>
      </c>
      <c r="AX34" s="15" t="s">
        <v>2279</v>
      </c>
      <c r="AY34" s="15" t="s">
        <v>2279</v>
      </c>
      <c r="AZ34" s="15" t="s">
        <v>2279</v>
      </c>
    </row>
    <row r="35" spans="1:52" ht="13.5" customHeight="1">
      <c r="A35" s="40" t="s">
        <v>2311</v>
      </c>
      <c r="B35" s="15">
        <v>28.73</v>
      </c>
      <c r="C35" s="15">
        <v>19.66</v>
      </c>
      <c r="D35" s="15">
        <v>68.15</v>
      </c>
      <c r="E35" s="15" t="s">
        <v>2279</v>
      </c>
      <c r="F35" s="15">
        <v>22</v>
      </c>
      <c r="G35" s="15">
        <v>25.14</v>
      </c>
      <c r="H35" s="15" t="s">
        <v>2279</v>
      </c>
      <c r="I35" s="15" t="s">
        <v>2279</v>
      </c>
      <c r="J35" s="15" t="s">
        <v>2279</v>
      </c>
      <c r="K35" s="15" t="s">
        <v>2279</v>
      </c>
      <c r="L35" s="15">
        <v>53.63</v>
      </c>
      <c r="M35" s="15" t="s">
        <v>2279</v>
      </c>
      <c r="N35" s="15" t="s">
        <v>2279</v>
      </c>
      <c r="O35" s="15" t="s">
        <v>2279</v>
      </c>
      <c r="P35" s="15" t="s">
        <v>2279</v>
      </c>
      <c r="Q35" s="15" t="s">
        <v>2279</v>
      </c>
      <c r="R35" s="15" t="s">
        <v>2279</v>
      </c>
      <c r="S35" s="15" t="s">
        <v>2279</v>
      </c>
      <c r="T35" s="15" t="s">
        <v>2279</v>
      </c>
      <c r="U35" s="15" t="s">
        <v>2279</v>
      </c>
      <c r="V35" s="15" t="s">
        <v>2279</v>
      </c>
      <c r="W35" s="15" t="s">
        <v>2279</v>
      </c>
      <c r="X35" s="15" t="s">
        <v>2279</v>
      </c>
      <c r="Y35" s="15" t="s">
        <v>2279</v>
      </c>
      <c r="Z35" s="15" t="s">
        <v>2279</v>
      </c>
      <c r="AA35" s="15" t="s">
        <v>2279</v>
      </c>
      <c r="AB35" s="15" t="s">
        <v>2279</v>
      </c>
      <c r="AC35" s="15" t="s">
        <v>2279</v>
      </c>
      <c r="AD35" s="15" t="s">
        <v>2279</v>
      </c>
      <c r="AE35" s="15" t="s">
        <v>2279</v>
      </c>
      <c r="AF35" s="15" t="s">
        <v>2279</v>
      </c>
      <c r="AG35" s="15" t="s">
        <v>2279</v>
      </c>
      <c r="AH35" s="15" t="s">
        <v>2279</v>
      </c>
      <c r="AI35" s="15" t="s">
        <v>2279</v>
      </c>
      <c r="AJ35" s="15" t="s">
        <v>2279</v>
      </c>
      <c r="AK35" s="15" t="s">
        <v>2279</v>
      </c>
      <c r="AL35" s="15" t="s">
        <v>2279</v>
      </c>
      <c r="AM35" s="15" t="s">
        <v>2279</v>
      </c>
      <c r="AN35" s="15" t="s">
        <v>2279</v>
      </c>
      <c r="AO35" s="15" t="s">
        <v>2279</v>
      </c>
      <c r="AP35" s="15" t="s">
        <v>2279</v>
      </c>
      <c r="AQ35" s="15" t="s">
        <v>2279</v>
      </c>
      <c r="AR35" s="15" t="s">
        <v>2279</v>
      </c>
      <c r="AS35" s="15" t="s">
        <v>2279</v>
      </c>
      <c r="AT35" s="15" t="s">
        <v>2279</v>
      </c>
      <c r="AU35" s="15" t="s">
        <v>2279</v>
      </c>
      <c r="AV35" s="15" t="s">
        <v>2279</v>
      </c>
      <c r="AW35" s="15" t="s">
        <v>2279</v>
      </c>
      <c r="AX35" s="15" t="s">
        <v>2279</v>
      </c>
      <c r="AY35" s="15" t="s">
        <v>2279</v>
      </c>
      <c r="AZ35" s="15" t="s">
        <v>2279</v>
      </c>
    </row>
    <row r="36" spans="1:52" ht="13.5" customHeight="1">
      <c r="A36" s="40" t="s">
        <v>2312</v>
      </c>
      <c r="B36" s="15" t="s">
        <v>2279</v>
      </c>
      <c r="C36" s="15">
        <v>84.48</v>
      </c>
      <c r="D36" s="15">
        <v>62.83</v>
      </c>
      <c r="E36" s="15">
        <v>98.43</v>
      </c>
      <c r="F36" s="15">
        <v>67.65</v>
      </c>
      <c r="G36" s="15">
        <v>17.66</v>
      </c>
      <c r="H36" s="15" t="s">
        <v>2279</v>
      </c>
      <c r="I36" s="15">
        <v>18.73</v>
      </c>
      <c r="J36" s="15" t="s">
        <v>2279</v>
      </c>
      <c r="K36" s="15" t="s">
        <v>2279</v>
      </c>
      <c r="L36" s="15" t="s">
        <v>2279</v>
      </c>
      <c r="M36" s="15" t="s">
        <v>2279</v>
      </c>
      <c r="N36" s="15">
        <v>13.66</v>
      </c>
      <c r="O36" s="15" t="s">
        <v>2279</v>
      </c>
      <c r="P36" s="15" t="s">
        <v>2279</v>
      </c>
      <c r="Q36" s="15" t="s">
        <v>2279</v>
      </c>
      <c r="R36" s="15" t="s">
        <v>2279</v>
      </c>
      <c r="S36" s="15">
        <v>6.16</v>
      </c>
      <c r="T36" s="15" t="s">
        <v>2279</v>
      </c>
      <c r="U36" s="15">
        <v>22.06</v>
      </c>
      <c r="V36" s="15" t="s">
        <v>2279</v>
      </c>
      <c r="W36" s="15" t="s">
        <v>2279</v>
      </c>
      <c r="X36" s="15">
        <v>44.87</v>
      </c>
      <c r="Y36" s="15" t="s">
        <v>2279</v>
      </c>
      <c r="Z36" s="15" t="s">
        <v>2279</v>
      </c>
      <c r="AA36" s="15">
        <v>19.16</v>
      </c>
      <c r="AB36" s="15" t="s">
        <v>2279</v>
      </c>
      <c r="AC36" s="15" t="s">
        <v>2279</v>
      </c>
      <c r="AD36" s="15" t="s">
        <v>2279</v>
      </c>
      <c r="AE36" s="15" t="s">
        <v>2279</v>
      </c>
      <c r="AF36" s="15">
        <v>24</v>
      </c>
      <c r="AG36" s="15" t="s">
        <v>2279</v>
      </c>
      <c r="AH36" s="15" t="s">
        <v>2279</v>
      </c>
      <c r="AI36" s="15">
        <v>47.73</v>
      </c>
      <c r="AJ36" s="15" t="s">
        <v>2279</v>
      </c>
      <c r="AK36" s="15" t="s">
        <v>2279</v>
      </c>
      <c r="AL36" s="15" t="s">
        <v>2279</v>
      </c>
      <c r="AM36" s="15">
        <v>27.66</v>
      </c>
      <c r="AN36" s="15" t="s">
        <v>2279</v>
      </c>
      <c r="AO36" s="15" t="s">
        <v>2279</v>
      </c>
      <c r="AP36" s="15" t="s">
        <v>2279</v>
      </c>
      <c r="AQ36" s="15">
        <v>43.56</v>
      </c>
      <c r="AR36" s="15" t="s">
        <v>2279</v>
      </c>
      <c r="AS36" s="15" t="s">
        <v>2279</v>
      </c>
      <c r="AT36" s="15" t="s">
        <v>2279</v>
      </c>
      <c r="AU36" s="15" t="s">
        <v>2279</v>
      </c>
      <c r="AV36" s="15" t="s">
        <v>2279</v>
      </c>
      <c r="AW36" s="15" t="s">
        <v>2279</v>
      </c>
      <c r="AX36" s="15" t="s">
        <v>2279</v>
      </c>
      <c r="AY36" s="15" t="s">
        <v>2279</v>
      </c>
      <c r="AZ36" s="15" t="s">
        <v>2279</v>
      </c>
    </row>
    <row r="37" spans="1:52" ht="13.5" customHeight="1">
      <c r="A37" s="40" t="s">
        <v>2313</v>
      </c>
      <c r="B37" s="15">
        <v>53.37</v>
      </c>
      <c r="C37" s="15">
        <v>47.73</v>
      </c>
      <c r="D37" s="15">
        <v>4.66</v>
      </c>
      <c r="E37" s="15">
        <v>4</v>
      </c>
      <c r="F37" s="15">
        <v>38.21</v>
      </c>
      <c r="G37" s="15">
        <v>6</v>
      </c>
      <c r="H37" s="15">
        <v>72.99</v>
      </c>
      <c r="I37" s="15">
        <v>8</v>
      </c>
      <c r="J37" s="15">
        <v>33.85</v>
      </c>
      <c r="K37" s="15" t="s">
        <v>2279</v>
      </c>
      <c r="L37" s="15">
        <v>121.56</v>
      </c>
      <c r="M37" s="15" t="s">
        <v>2279</v>
      </c>
      <c r="N37" s="15" t="s">
        <v>2279</v>
      </c>
      <c r="O37" s="15" t="s">
        <v>2279</v>
      </c>
      <c r="P37" s="15" t="s">
        <v>2279</v>
      </c>
      <c r="Q37" s="15" t="s">
        <v>2279</v>
      </c>
      <c r="R37" s="15">
        <v>86.24</v>
      </c>
      <c r="S37" s="15" t="s">
        <v>2279</v>
      </c>
      <c r="T37" s="15" t="s">
        <v>2279</v>
      </c>
      <c r="U37" s="15">
        <v>54.16</v>
      </c>
      <c r="V37" s="15">
        <v>81.11</v>
      </c>
      <c r="W37" s="15" t="s">
        <v>2279</v>
      </c>
      <c r="X37" s="15" t="s">
        <v>2279</v>
      </c>
      <c r="Y37" s="15" t="s">
        <v>2279</v>
      </c>
      <c r="Z37" s="15" t="s">
        <v>2279</v>
      </c>
      <c r="AA37" s="15" t="s">
        <v>2279</v>
      </c>
      <c r="AB37" s="15" t="s">
        <v>2279</v>
      </c>
      <c r="AC37" s="15">
        <v>45.08</v>
      </c>
      <c r="AD37" s="15" t="s">
        <v>2279</v>
      </c>
      <c r="AE37" s="15" t="s">
        <v>2279</v>
      </c>
      <c r="AF37" s="15" t="s">
        <v>2279</v>
      </c>
      <c r="AG37" s="15" t="s">
        <v>2279</v>
      </c>
      <c r="AH37" s="15" t="s">
        <v>2279</v>
      </c>
      <c r="AI37" s="15" t="s">
        <v>2279</v>
      </c>
      <c r="AJ37" s="15" t="s">
        <v>2279</v>
      </c>
      <c r="AK37" s="15" t="s">
        <v>2279</v>
      </c>
      <c r="AL37" s="15" t="s">
        <v>2279</v>
      </c>
      <c r="AM37" s="15">
        <v>13.82</v>
      </c>
      <c r="AN37" s="15" t="s">
        <v>2279</v>
      </c>
      <c r="AO37" s="15" t="s">
        <v>2279</v>
      </c>
      <c r="AP37" s="15" t="s">
        <v>2279</v>
      </c>
      <c r="AQ37" s="15" t="s">
        <v>2279</v>
      </c>
      <c r="AR37" s="15" t="s">
        <v>2279</v>
      </c>
      <c r="AS37" s="15" t="s">
        <v>2279</v>
      </c>
      <c r="AT37" s="15" t="s">
        <v>2279</v>
      </c>
      <c r="AU37" s="15" t="s">
        <v>2279</v>
      </c>
      <c r="AV37" s="15" t="s">
        <v>2279</v>
      </c>
      <c r="AW37" s="15" t="s">
        <v>2279</v>
      </c>
      <c r="AX37" s="15" t="s">
        <v>2279</v>
      </c>
      <c r="AY37" s="15" t="s">
        <v>2279</v>
      </c>
      <c r="AZ37" s="15" t="s">
        <v>2279</v>
      </c>
    </row>
    <row r="38" spans="1:52" ht="13.5" customHeight="1">
      <c r="A38" s="40" t="s">
        <v>2314</v>
      </c>
      <c r="B38" s="15">
        <v>9.75</v>
      </c>
      <c r="C38" s="15">
        <v>8</v>
      </c>
      <c r="D38" s="15">
        <v>10.74</v>
      </c>
      <c r="E38" s="15">
        <v>15.33</v>
      </c>
      <c r="F38" s="15">
        <v>34.59</v>
      </c>
      <c r="G38" s="15">
        <v>39.05</v>
      </c>
      <c r="H38" s="15" t="s">
        <v>2279</v>
      </c>
      <c r="I38" s="15">
        <v>30.56</v>
      </c>
      <c r="J38" s="15" t="s">
        <v>2279</v>
      </c>
      <c r="K38" s="15" t="s">
        <v>2279</v>
      </c>
      <c r="L38" s="15">
        <v>37.15</v>
      </c>
      <c r="M38" s="15" t="s">
        <v>2279</v>
      </c>
      <c r="N38" s="15" t="s">
        <v>2279</v>
      </c>
      <c r="O38" s="15" t="s">
        <v>2279</v>
      </c>
      <c r="P38" s="15" t="s">
        <v>2279</v>
      </c>
      <c r="Q38" s="15">
        <v>29.65</v>
      </c>
      <c r="R38" s="15" t="s">
        <v>2279</v>
      </c>
      <c r="S38" s="15" t="s">
        <v>2279</v>
      </c>
      <c r="T38" s="15" t="s">
        <v>2279</v>
      </c>
      <c r="U38" s="15" t="s">
        <v>2279</v>
      </c>
      <c r="V38" s="15" t="s">
        <v>2279</v>
      </c>
      <c r="W38" s="15" t="s">
        <v>2279</v>
      </c>
      <c r="X38" s="15" t="s">
        <v>2279</v>
      </c>
      <c r="Y38" s="15" t="s">
        <v>2279</v>
      </c>
      <c r="Z38" s="15" t="s">
        <v>2279</v>
      </c>
      <c r="AA38" s="15" t="s">
        <v>2279</v>
      </c>
      <c r="AB38" s="15" t="s">
        <v>2279</v>
      </c>
      <c r="AC38" s="15" t="s">
        <v>2279</v>
      </c>
      <c r="AD38" s="15" t="s">
        <v>2279</v>
      </c>
      <c r="AE38" s="15" t="s">
        <v>2279</v>
      </c>
      <c r="AF38" s="15" t="s">
        <v>2279</v>
      </c>
      <c r="AG38" s="15" t="s">
        <v>2279</v>
      </c>
      <c r="AH38" s="15" t="s">
        <v>2279</v>
      </c>
      <c r="AI38" s="15" t="s">
        <v>2279</v>
      </c>
      <c r="AJ38" s="15" t="s">
        <v>2279</v>
      </c>
      <c r="AK38" s="15" t="s">
        <v>2279</v>
      </c>
      <c r="AL38" s="15" t="s">
        <v>2279</v>
      </c>
      <c r="AM38" s="15">
        <v>3.99</v>
      </c>
      <c r="AN38" s="15" t="s">
        <v>2279</v>
      </c>
      <c r="AO38" s="15" t="s">
        <v>2279</v>
      </c>
      <c r="AP38" s="15" t="s">
        <v>2279</v>
      </c>
      <c r="AQ38" s="15" t="s">
        <v>2279</v>
      </c>
      <c r="AR38" s="15" t="s">
        <v>2279</v>
      </c>
      <c r="AS38" s="15" t="s">
        <v>2279</v>
      </c>
      <c r="AT38" s="15" t="s">
        <v>2279</v>
      </c>
      <c r="AU38" s="15" t="s">
        <v>2279</v>
      </c>
      <c r="AV38" s="15" t="s">
        <v>2279</v>
      </c>
      <c r="AW38" s="15" t="s">
        <v>2279</v>
      </c>
      <c r="AX38" s="15" t="s">
        <v>2279</v>
      </c>
      <c r="AY38" s="15" t="s">
        <v>2279</v>
      </c>
      <c r="AZ38" s="15" t="s">
        <v>2279</v>
      </c>
    </row>
    <row r="39" spans="1:52" ht="13.5" customHeight="1">
      <c r="A39" s="40" t="s">
        <v>2315</v>
      </c>
      <c r="B39" s="15">
        <v>93.9</v>
      </c>
      <c r="C39" s="15">
        <v>54.97</v>
      </c>
      <c r="D39" s="15">
        <v>30.06</v>
      </c>
      <c r="E39" s="15">
        <v>58.9</v>
      </c>
      <c r="F39" s="15">
        <v>33.31</v>
      </c>
      <c r="G39" s="15">
        <v>15</v>
      </c>
      <c r="H39" s="15" t="s">
        <v>2279</v>
      </c>
      <c r="I39" s="15">
        <v>18.39</v>
      </c>
      <c r="J39" s="15" t="s">
        <v>2279</v>
      </c>
      <c r="K39" s="15">
        <v>16.43</v>
      </c>
      <c r="L39" s="15">
        <v>43.9</v>
      </c>
      <c r="M39" s="15" t="s">
        <v>2279</v>
      </c>
      <c r="N39" s="15" t="s">
        <v>2279</v>
      </c>
      <c r="O39" s="15" t="s">
        <v>2279</v>
      </c>
      <c r="P39" s="15" t="s">
        <v>2279</v>
      </c>
      <c r="Q39" s="15" t="s">
        <v>2279</v>
      </c>
      <c r="R39" s="15" t="s">
        <v>2279</v>
      </c>
      <c r="S39" s="15" t="s">
        <v>2279</v>
      </c>
      <c r="T39" s="15" t="s">
        <v>2279</v>
      </c>
      <c r="U39" s="15" t="s">
        <v>2279</v>
      </c>
      <c r="V39" s="15" t="s">
        <v>2279</v>
      </c>
      <c r="W39" s="15">
        <v>40.88</v>
      </c>
      <c r="X39" s="15">
        <v>27.65</v>
      </c>
      <c r="Y39" s="15">
        <v>19.66</v>
      </c>
      <c r="Z39" s="15" t="s">
        <v>2279</v>
      </c>
      <c r="AA39" s="15" t="s">
        <v>2279</v>
      </c>
      <c r="AB39" s="15" t="s">
        <v>2279</v>
      </c>
      <c r="AC39" s="15" t="s">
        <v>2279</v>
      </c>
      <c r="AD39" s="15" t="s">
        <v>2279</v>
      </c>
      <c r="AE39" s="15" t="s">
        <v>2279</v>
      </c>
      <c r="AF39" s="15" t="s">
        <v>2279</v>
      </c>
      <c r="AG39" s="15" t="s">
        <v>2279</v>
      </c>
      <c r="AH39" s="15" t="s">
        <v>2279</v>
      </c>
      <c r="AI39" s="15" t="s">
        <v>2279</v>
      </c>
      <c r="AJ39" s="15" t="s">
        <v>2279</v>
      </c>
      <c r="AK39" s="15" t="s">
        <v>2279</v>
      </c>
      <c r="AL39" s="15" t="s">
        <v>2279</v>
      </c>
      <c r="AM39" s="15">
        <v>18.36</v>
      </c>
      <c r="AN39" s="15" t="s">
        <v>2279</v>
      </c>
      <c r="AO39" s="15" t="s">
        <v>2279</v>
      </c>
      <c r="AP39" s="15" t="s">
        <v>2279</v>
      </c>
      <c r="AQ39" s="15" t="s">
        <v>2279</v>
      </c>
      <c r="AR39" s="15" t="s">
        <v>2279</v>
      </c>
      <c r="AS39" s="15" t="s">
        <v>2279</v>
      </c>
      <c r="AT39" s="15" t="s">
        <v>2279</v>
      </c>
      <c r="AU39" s="15" t="s">
        <v>2279</v>
      </c>
      <c r="AV39" s="15" t="s">
        <v>2279</v>
      </c>
      <c r="AW39" s="15" t="s">
        <v>2279</v>
      </c>
      <c r="AX39" s="15" t="s">
        <v>2279</v>
      </c>
      <c r="AY39" s="15" t="s">
        <v>2279</v>
      </c>
      <c r="AZ39" s="15" t="s">
        <v>2279</v>
      </c>
    </row>
    <row r="40" spans="1:52" ht="13.5" customHeight="1">
      <c r="A40" s="40" t="s">
        <v>2316</v>
      </c>
      <c r="B40" s="15">
        <v>8</v>
      </c>
      <c r="C40" s="15" t="s">
        <v>2279</v>
      </c>
      <c r="D40" s="15">
        <v>21</v>
      </c>
      <c r="E40" s="15">
        <v>11.24</v>
      </c>
      <c r="F40" s="15">
        <v>52.72</v>
      </c>
      <c r="G40" s="15">
        <v>21.39</v>
      </c>
      <c r="H40" s="15" t="s">
        <v>2279</v>
      </c>
      <c r="I40" s="15">
        <v>40.29</v>
      </c>
      <c r="J40" s="15">
        <v>28.71</v>
      </c>
      <c r="K40" s="15" t="s">
        <v>2279</v>
      </c>
      <c r="L40" s="15">
        <v>39.96</v>
      </c>
      <c r="M40" s="15" t="s">
        <v>2279</v>
      </c>
      <c r="N40" s="15" t="s">
        <v>2279</v>
      </c>
      <c r="O40" s="15" t="s">
        <v>2279</v>
      </c>
      <c r="P40" s="15" t="s">
        <v>2279</v>
      </c>
      <c r="Q40" s="15" t="s">
        <v>2279</v>
      </c>
      <c r="R40" s="15" t="s">
        <v>2279</v>
      </c>
      <c r="S40" s="15">
        <v>45.31</v>
      </c>
      <c r="T40" s="15">
        <v>17</v>
      </c>
      <c r="U40" s="15" t="s">
        <v>2279</v>
      </c>
      <c r="V40" s="15" t="s">
        <v>2279</v>
      </c>
      <c r="W40" s="15">
        <v>23.47</v>
      </c>
      <c r="X40" s="15" t="s">
        <v>2279</v>
      </c>
      <c r="Y40" s="15" t="s">
        <v>2279</v>
      </c>
      <c r="Z40" s="15">
        <v>13.65</v>
      </c>
      <c r="AA40" s="15" t="s">
        <v>2279</v>
      </c>
      <c r="AB40" s="15" t="s">
        <v>2279</v>
      </c>
      <c r="AC40" s="15" t="s">
        <v>2279</v>
      </c>
      <c r="AD40" s="15" t="s">
        <v>2279</v>
      </c>
      <c r="AE40" s="15" t="s">
        <v>2279</v>
      </c>
      <c r="AF40" s="15" t="s">
        <v>2279</v>
      </c>
      <c r="AG40" s="15">
        <v>21.64</v>
      </c>
      <c r="AH40" s="15" t="s">
        <v>2279</v>
      </c>
      <c r="AI40" s="15" t="s">
        <v>2279</v>
      </c>
      <c r="AJ40" s="15" t="s">
        <v>2279</v>
      </c>
      <c r="AK40" s="15" t="s">
        <v>2279</v>
      </c>
      <c r="AL40" s="15" t="s">
        <v>2279</v>
      </c>
      <c r="AM40" s="15">
        <v>6.83</v>
      </c>
      <c r="AN40" s="15" t="s">
        <v>2279</v>
      </c>
      <c r="AO40" s="15" t="s">
        <v>2279</v>
      </c>
      <c r="AP40" s="15" t="s">
        <v>2279</v>
      </c>
      <c r="AQ40" s="15" t="s">
        <v>2279</v>
      </c>
      <c r="AR40" s="15" t="s">
        <v>2279</v>
      </c>
      <c r="AS40" s="15" t="s">
        <v>2279</v>
      </c>
      <c r="AT40" s="15" t="s">
        <v>2279</v>
      </c>
      <c r="AU40" s="15" t="s">
        <v>2279</v>
      </c>
      <c r="AV40" s="15" t="s">
        <v>2279</v>
      </c>
      <c r="AW40" s="15" t="s">
        <v>2279</v>
      </c>
      <c r="AX40" s="15" t="s">
        <v>2279</v>
      </c>
      <c r="AY40" s="15" t="s">
        <v>2279</v>
      </c>
      <c r="AZ40" s="15" t="s">
        <v>2279</v>
      </c>
    </row>
    <row r="41" spans="1:52" ht="13.5" customHeight="1">
      <c r="A41" s="40" t="s">
        <v>2317</v>
      </c>
      <c r="B41" s="15">
        <v>24.65</v>
      </c>
      <c r="C41" s="15">
        <v>19.64</v>
      </c>
      <c r="D41" s="15" t="s">
        <v>2279</v>
      </c>
      <c r="E41" s="15" t="s">
        <v>2279</v>
      </c>
      <c r="F41" s="15">
        <v>12</v>
      </c>
      <c r="G41" s="15">
        <v>14</v>
      </c>
      <c r="H41" s="15" t="s">
        <v>2279</v>
      </c>
      <c r="I41" s="15" t="s">
        <v>2279</v>
      </c>
      <c r="J41" s="15" t="s">
        <v>2279</v>
      </c>
      <c r="K41" s="15" t="s">
        <v>2279</v>
      </c>
      <c r="L41" s="15">
        <v>49.71</v>
      </c>
      <c r="M41" s="15" t="s">
        <v>2279</v>
      </c>
      <c r="N41" s="15" t="s">
        <v>2279</v>
      </c>
      <c r="O41" s="15" t="s">
        <v>2279</v>
      </c>
      <c r="P41" s="15" t="s">
        <v>2279</v>
      </c>
      <c r="Q41" s="15" t="s">
        <v>2279</v>
      </c>
      <c r="R41" s="15">
        <v>57.57</v>
      </c>
      <c r="S41" s="15" t="s">
        <v>2279</v>
      </c>
      <c r="T41" s="15" t="s">
        <v>2279</v>
      </c>
      <c r="U41" s="15" t="s">
        <v>2279</v>
      </c>
      <c r="V41" s="15" t="s">
        <v>2279</v>
      </c>
      <c r="W41" s="15" t="s">
        <v>2279</v>
      </c>
      <c r="X41" s="15" t="s">
        <v>2279</v>
      </c>
      <c r="Y41" s="15" t="s">
        <v>2279</v>
      </c>
      <c r="Z41" s="15" t="s">
        <v>2279</v>
      </c>
      <c r="AA41" s="15" t="s">
        <v>2279</v>
      </c>
      <c r="AB41" s="15" t="s">
        <v>2279</v>
      </c>
      <c r="AC41" s="15" t="s">
        <v>2279</v>
      </c>
      <c r="AD41" s="15" t="s">
        <v>2279</v>
      </c>
      <c r="AE41" s="15" t="s">
        <v>2279</v>
      </c>
      <c r="AF41" s="15" t="s">
        <v>2279</v>
      </c>
      <c r="AG41" s="15" t="s">
        <v>2279</v>
      </c>
      <c r="AH41" s="15" t="s">
        <v>2279</v>
      </c>
      <c r="AI41" s="15" t="s">
        <v>2279</v>
      </c>
      <c r="AJ41" s="15" t="s">
        <v>2279</v>
      </c>
      <c r="AK41" s="15" t="s">
        <v>2279</v>
      </c>
      <c r="AL41" s="15" t="s">
        <v>2279</v>
      </c>
      <c r="AM41" s="15">
        <v>4</v>
      </c>
      <c r="AN41" s="15" t="s">
        <v>2279</v>
      </c>
      <c r="AO41" s="15" t="s">
        <v>2279</v>
      </c>
      <c r="AP41" s="15" t="s">
        <v>2279</v>
      </c>
      <c r="AQ41" s="15" t="s">
        <v>2279</v>
      </c>
      <c r="AR41" s="15" t="s">
        <v>2279</v>
      </c>
      <c r="AS41" s="15" t="s">
        <v>2279</v>
      </c>
      <c r="AT41" s="15" t="s">
        <v>2279</v>
      </c>
      <c r="AU41" s="15" t="s">
        <v>2279</v>
      </c>
      <c r="AV41" s="15" t="s">
        <v>2279</v>
      </c>
      <c r="AW41" s="15" t="s">
        <v>2279</v>
      </c>
      <c r="AX41" s="15" t="s">
        <v>2279</v>
      </c>
      <c r="AY41" s="15" t="s">
        <v>2279</v>
      </c>
      <c r="AZ41" s="15" t="s">
        <v>2279</v>
      </c>
    </row>
    <row r="42" spans="1:52" ht="13.5" customHeight="1">
      <c r="A42" s="40" t="s">
        <v>2318</v>
      </c>
      <c r="B42" s="15">
        <v>11</v>
      </c>
      <c r="C42" s="15">
        <v>47.62</v>
      </c>
      <c r="D42" s="15">
        <v>23.75</v>
      </c>
      <c r="E42" s="15">
        <v>5</v>
      </c>
      <c r="F42" s="15">
        <v>56.02</v>
      </c>
      <c r="G42" s="15">
        <v>40.91</v>
      </c>
      <c r="H42" s="15" t="s">
        <v>2279</v>
      </c>
      <c r="I42" s="15" t="s">
        <v>2279</v>
      </c>
      <c r="J42" s="15">
        <v>26.07</v>
      </c>
      <c r="K42" s="15" t="s">
        <v>2279</v>
      </c>
      <c r="L42" s="15">
        <v>29.15</v>
      </c>
      <c r="M42" s="15" t="s">
        <v>2279</v>
      </c>
      <c r="N42" s="15" t="s">
        <v>2279</v>
      </c>
      <c r="O42" s="15" t="s">
        <v>2279</v>
      </c>
      <c r="P42" s="15" t="s">
        <v>2279</v>
      </c>
      <c r="Q42" s="15" t="s">
        <v>2279</v>
      </c>
      <c r="R42" s="15" t="s">
        <v>2279</v>
      </c>
      <c r="S42" s="15" t="s">
        <v>2279</v>
      </c>
      <c r="T42" s="15" t="s">
        <v>2279</v>
      </c>
      <c r="U42" s="15" t="s">
        <v>2279</v>
      </c>
      <c r="V42" s="15">
        <v>42.78</v>
      </c>
      <c r="W42" s="15" t="s">
        <v>2279</v>
      </c>
      <c r="X42" s="15" t="s">
        <v>2279</v>
      </c>
      <c r="Y42" s="15">
        <v>27.9</v>
      </c>
      <c r="Z42" s="15" t="s">
        <v>2279</v>
      </c>
      <c r="AA42" s="15" t="s">
        <v>2279</v>
      </c>
      <c r="AB42" s="15" t="s">
        <v>2279</v>
      </c>
      <c r="AC42" s="15" t="s">
        <v>2279</v>
      </c>
      <c r="AD42" s="15" t="s">
        <v>2279</v>
      </c>
      <c r="AE42" s="15" t="s">
        <v>2279</v>
      </c>
      <c r="AF42" s="15" t="s">
        <v>2279</v>
      </c>
      <c r="AG42" s="15" t="s">
        <v>2279</v>
      </c>
      <c r="AH42" s="15" t="s">
        <v>2279</v>
      </c>
      <c r="AI42" s="15" t="s">
        <v>2279</v>
      </c>
      <c r="AJ42" s="15" t="s">
        <v>2279</v>
      </c>
      <c r="AK42" s="15" t="s">
        <v>2279</v>
      </c>
      <c r="AL42" s="15" t="s">
        <v>2279</v>
      </c>
      <c r="AM42" s="15">
        <v>5.91</v>
      </c>
      <c r="AN42" s="15" t="s">
        <v>2279</v>
      </c>
      <c r="AO42" s="15" t="s">
        <v>2279</v>
      </c>
      <c r="AP42" s="15" t="s">
        <v>2279</v>
      </c>
      <c r="AQ42" s="15" t="s">
        <v>2279</v>
      </c>
      <c r="AR42" s="15" t="s">
        <v>2279</v>
      </c>
      <c r="AS42" s="15" t="s">
        <v>2279</v>
      </c>
      <c r="AT42" s="15" t="s">
        <v>2279</v>
      </c>
      <c r="AU42" s="15" t="s">
        <v>2279</v>
      </c>
      <c r="AV42" s="15" t="s">
        <v>2279</v>
      </c>
      <c r="AW42" s="15" t="s">
        <v>2279</v>
      </c>
      <c r="AX42" s="15" t="s">
        <v>2279</v>
      </c>
      <c r="AY42" s="15" t="s">
        <v>2279</v>
      </c>
      <c r="AZ42" s="15" t="s">
        <v>2279</v>
      </c>
    </row>
    <row r="43" spans="1:52" ht="13.5" customHeight="1">
      <c r="A43" s="40" t="s">
        <v>2319</v>
      </c>
      <c r="B43" s="15" t="s">
        <v>2279</v>
      </c>
      <c r="C43" s="15">
        <v>54.49</v>
      </c>
      <c r="D43" s="15" t="s">
        <v>2279</v>
      </c>
      <c r="E43" s="15" t="s">
        <v>2279</v>
      </c>
      <c r="F43" s="15" t="s">
        <v>2279</v>
      </c>
      <c r="G43" s="15" t="s">
        <v>2279</v>
      </c>
      <c r="H43" s="15" t="s">
        <v>2279</v>
      </c>
      <c r="I43" s="15" t="s">
        <v>2279</v>
      </c>
      <c r="J43" s="15" t="s">
        <v>2279</v>
      </c>
      <c r="K43" s="15" t="s">
        <v>2279</v>
      </c>
      <c r="L43" s="15" t="s">
        <v>2279</v>
      </c>
      <c r="M43" s="15" t="s">
        <v>2279</v>
      </c>
      <c r="N43" s="15" t="s">
        <v>2279</v>
      </c>
      <c r="O43" s="15" t="s">
        <v>2279</v>
      </c>
      <c r="P43" s="15" t="s">
        <v>2279</v>
      </c>
      <c r="Q43" s="15" t="s">
        <v>2279</v>
      </c>
      <c r="R43" s="15" t="s">
        <v>2279</v>
      </c>
      <c r="S43" s="15" t="s">
        <v>2279</v>
      </c>
      <c r="T43" s="15" t="s">
        <v>2279</v>
      </c>
      <c r="U43" s="15" t="s">
        <v>2279</v>
      </c>
      <c r="V43" s="15" t="s">
        <v>2279</v>
      </c>
      <c r="W43" s="15" t="s">
        <v>2279</v>
      </c>
      <c r="X43" s="15" t="s">
        <v>2279</v>
      </c>
      <c r="Y43" s="15" t="s">
        <v>2279</v>
      </c>
      <c r="Z43" s="15" t="s">
        <v>2279</v>
      </c>
      <c r="AA43" s="15" t="s">
        <v>2279</v>
      </c>
      <c r="AB43" s="15" t="s">
        <v>2279</v>
      </c>
      <c r="AC43" s="15" t="s">
        <v>2279</v>
      </c>
      <c r="AD43" s="15" t="s">
        <v>2279</v>
      </c>
      <c r="AE43" s="15" t="s">
        <v>2279</v>
      </c>
      <c r="AF43" s="15" t="s">
        <v>2279</v>
      </c>
      <c r="AG43" s="15" t="s">
        <v>2279</v>
      </c>
      <c r="AH43" s="15" t="s">
        <v>2279</v>
      </c>
      <c r="AI43" s="15" t="s">
        <v>2279</v>
      </c>
      <c r="AJ43" s="15" t="s">
        <v>2279</v>
      </c>
      <c r="AK43" s="15">
        <v>54.66</v>
      </c>
      <c r="AL43" s="15" t="s">
        <v>2279</v>
      </c>
      <c r="AM43" s="15" t="s">
        <v>2279</v>
      </c>
      <c r="AN43" s="15" t="s">
        <v>2279</v>
      </c>
      <c r="AO43" s="15" t="s">
        <v>2279</v>
      </c>
      <c r="AP43" s="15" t="s">
        <v>2279</v>
      </c>
      <c r="AQ43" s="15" t="s">
        <v>2279</v>
      </c>
      <c r="AR43" s="15" t="s">
        <v>2279</v>
      </c>
      <c r="AS43" s="15" t="s">
        <v>2279</v>
      </c>
      <c r="AT43" s="15" t="s">
        <v>2279</v>
      </c>
      <c r="AU43" s="15" t="s">
        <v>2279</v>
      </c>
      <c r="AV43" s="15" t="s">
        <v>2279</v>
      </c>
      <c r="AW43" s="15" t="s">
        <v>2279</v>
      </c>
      <c r="AX43" s="15" t="s">
        <v>2279</v>
      </c>
      <c r="AY43" s="15" t="s">
        <v>2279</v>
      </c>
      <c r="AZ43" s="15" t="s">
        <v>2279</v>
      </c>
    </row>
    <row r="44" spans="1:52" ht="13.5" customHeight="1">
      <c r="A44" s="40" t="s">
        <v>2320</v>
      </c>
      <c r="B44" s="15">
        <v>55.73</v>
      </c>
      <c r="C44" s="15">
        <v>31.16</v>
      </c>
      <c r="D44" s="15">
        <v>51.9</v>
      </c>
      <c r="E44" s="15">
        <v>22</v>
      </c>
      <c r="F44" s="15">
        <v>34.99</v>
      </c>
      <c r="G44" s="15">
        <v>45.32</v>
      </c>
      <c r="H44" s="15" t="s">
        <v>2279</v>
      </c>
      <c r="I44" s="15" t="s">
        <v>2279</v>
      </c>
      <c r="J44" s="15" t="s">
        <v>2279</v>
      </c>
      <c r="K44" s="15" t="s">
        <v>2279</v>
      </c>
      <c r="L44" s="15">
        <v>63.17</v>
      </c>
      <c r="M44" s="15" t="s">
        <v>2279</v>
      </c>
      <c r="N44" s="15" t="s">
        <v>2279</v>
      </c>
      <c r="O44" s="15" t="s">
        <v>2279</v>
      </c>
      <c r="P44" s="15" t="s">
        <v>2279</v>
      </c>
      <c r="Q44" s="15" t="s">
        <v>2279</v>
      </c>
      <c r="R44" s="15" t="s">
        <v>2279</v>
      </c>
      <c r="S44" s="15" t="s">
        <v>2279</v>
      </c>
      <c r="T44" s="15" t="s">
        <v>2279</v>
      </c>
      <c r="U44" s="15" t="s">
        <v>2279</v>
      </c>
      <c r="V44" s="15" t="s">
        <v>2279</v>
      </c>
      <c r="W44" s="15" t="s">
        <v>2279</v>
      </c>
      <c r="X44" s="15" t="s">
        <v>2279</v>
      </c>
      <c r="Y44" s="15" t="s">
        <v>2279</v>
      </c>
      <c r="Z44" s="15" t="s">
        <v>2279</v>
      </c>
      <c r="AA44" s="15" t="s">
        <v>2279</v>
      </c>
      <c r="AB44" s="15" t="s">
        <v>2279</v>
      </c>
      <c r="AC44" s="15" t="s">
        <v>2279</v>
      </c>
      <c r="AD44" s="15" t="s">
        <v>2279</v>
      </c>
      <c r="AE44" s="15" t="s">
        <v>2279</v>
      </c>
      <c r="AF44" s="15" t="s">
        <v>2279</v>
      </c>
      <c r="AG44" s="15" t="s">
        <v>2279</v>
      </c>
      <c r="AH44" s="15" t="s">
        <v>2279</v>
      </c>
      <c r="AI44" s="15" t="s">
        <v>2279</v>
      </c>
      <c r="AJ44" s="15" t="s">
        <v>2279</v>
      </c>
      <c r="AK44" s="15" t="s">
        <v>2279</v>
      </c>
      <c r="AL44" s="15" t="s">
        <v>2279</v>
      </c>
      <c r="AM44" s="15">
        <v>9.99</v>
      </c>
      <c r="AN44" s="15" t="s">
        <v>2279</v>
      </c>
      <c r="AO44" s="15" t="s">
        <v>2279</v>
      </c>
      <c r="AP44" s="15" t="s">
        <v>2279</v>
      </c>
      <c r="AQ44" s="15" t="s">
        <v>2279</v>
      </c>
      <c r="AR44" s="15" t="s">
        <v>2279</v>
      </c>
      <c r="AS44" s="15" t="s">
        <v>2279</v>
      </c>
      <c r="AT44" s="15" t="s">
        <v>2279</v>
      </c>
      <c r="AU44" s="15" t="s">
        <v>2279</v>
      </c>
      <c r="AV44" s="15" t="s">
        <v>2279</v>
      </c>
      <c r="AW44" s="15" t="s">
        <v>2279</v>
      </c>
      <c r="AX44" s="15" t="s">
        <v>2279</v>
      </c>
      <c r="AY44" s="15" t="s">
        <v>2279</v>
      </c>
      <c r="AZ44" s="15" t="s">
        <v>2279</v>
      </c>
    </row>
    <row r="45" spans="1:52" ht="13.5" customHeight="1">
      <c r="A45" s="40" t="s">
        <v>2321</v>
      </c>
      <c r="B45" s="15">
        <v>55.12</v>
      </c>
      <c r="C45" s="15">
        <v>52.33</v>
      </c>
      <c r="D45" s="15" t="s">
        <v>2279</v>
      </c>
      <c r="E45" s="15">
        <v>20.83</v>
      </c>
      <c r="F45" s="15">
        <v>19.49</v>
      </c>
      <c r="G45" s="15">
        <v>19.16</v>
      </c>
      <c r="H45" s="15" t="s">
        <v>2279</v>
      </c>
      <c r="I45" s="15" t="s">
        <v>2279</v>
      </c>
      <c r="J45" s="15">
        <v>38.46</v>
      </c>
      <c r="K45" s="15" t="s">
        <v>2279</v>
      </c>
      <c r="L45" s="15">
        <v>81.23</v>
      </c>
      <c r="M45" s="15" t="s">
        <v>2279</v>
      </c>
      <c r="N45" s="15" t="s">
        <v>2279</v>
      </c>
      <c r="O45" s="15" t="s">
        <v>2279</v>
      </c>
      <c r="P45" s="15" t="s">
        <v>2279</v>
      </c>
      <c r="Q45" s="15" t="s">
        <v>2279</v>
      </c>
      <c r="R45" s="15" t="s">
        <v>2279</v>
      </c>
      <c r="S45" s="15" t="s">
        <v>2279</v>
      </c>
      <c r="T45" s="15" t="s">
        <v>2279</v>
      </c>
      <c r="U45" s="15" t="s">
        <v>2279</v>
      </c>
      <c r="V45" s="15" t="s">
        <v>2279</v>
      </c>
      <c r="W45" s="15" t="s">
        <v>2279</v>
      </c>
      <c r="X45" s="15" t="s">
        <v>2279</v>
      </c>
      <c r="Y45" s="15" t="s">
        <v>2279</v>
      </c>
      <c r="Z45" s="15" t="s">
        <v>2279</v>
      </c>
      <c r="AA45" s="15" t="s">
        <v>2279</v>
      </c>
      <c r="AB45" s="15" t="s">
        <v>2279</v>
      </c>
      <c r="AC45" s="15" t="s">
        <v>2279</v>
      </c>
      <c r="AD45" s="15" t="s">
        <v>2279</v>
      </c>
      <c r="AE45" s="15" t="s">
        <v>2279</v>
      </c>
      <c r="AF45" s="15" t="s">
        <v>2279</v>
      </c>
      <c r="AG45" s="15" t="s">
        <v>2279</v>
      </c>
      <c r="AH45" s="15" t="s">
        <v>2279</v>
      </c>
      <c r="AI45" s="15" t="s">
        <v>2279</v>
      </c>
      <c r="AJ45" s="15" t="s">
        <v>2279</v>
      </c>
      <c r="AK45" s="15" t="s">
        <v>2279</v>
      </c>
      <c r="AL45" s="15" t="s">
        <v>2279</v>
      </c>
      <c r="AM45" s="15">
        <v>12.66</v>
      </c>
      <c r="AN45" s="15" t="s">
        <v>2279</v>
      </c>
      <c r="AO45" s="15" t="s">
        <v>2279</v>
      </c>
      <c r="AP45" s="15" t="s">
        <v>2279</v>
      </c>
      <c r="AQ45" s="15" t="s">
        <v>2279</v>
      </c>
      <c r="AR45" s="15" t="s">
        <v>2279</v>
      </c>
      <c r="AS45" s="15" t="s">
        <v>2279</v>
      </c>
      <c r="AT45" s="15" t="s">
        <v>2279</v>
      </c>
      <c r="AU45" s="15" t="s">
        <v>2279</v>
      </c>
      <c r="AV45" s="15" t="s">
        <v>2279</v>
      </c>
      <c r="AW45" s="15" t="s">
        <v>2279</v>
      </c>
      <c r="AX45" s="15" t="s">
        <v>2279</v>
      </c>
      <c r="AY45" s="15" t="s">
        <v>2279</v>
      </c>
      <c r="AZ45" s="15" t="s">
        <v>2279</v>
      </c>
    </row>
    <row r="46" spans="1:52" ht="13.5" customHeight="1">
      <c r="A46" s="40" t="s">
        <v>2322</v>
      </c>
      <c r="B46" s="15" t="s">
        <v>2279</v>
      </c>
      <c r="C46" s="15" t="s">
        <v>2279</v>
      </c>
      <c r="D46" s="15" t="s">
        <v>2279</v>
      </c>
      <c r="E46" s="15">
        <v>57.22</v>
      </c>
      <c r="F46" s="15" t="s">
        <v>2279</v>
      </c>
      <c r="G46" s="15" t="s">
        <v>2279</v>
      </c>
      <c r="H46" s="15">
        <v>38</v>
      </c>
      <c r="I46" s="15" t="s">
        <v>2279</v>
      </c>
      <c r="J46" s="15">
        <v>53.08</v>
      </c>
      <c r="K46" s="15" t="s">
        <v>2279</v>
      </c>
      <c r="L46" s="15" t="s">
        <v>2279</v>
      </c>
      <c r="M46" s="15">
        <v>21.73</v>
      </c>
      <c r="N46" s="15">
        <v>106.32</v>
      </c>
      <c r="O46" s="15" t="s">
        <v>2279</v>
      </c>
      <c r="P46" s="15" t="s">
        <v>2279</v>
      </c>
      <c r="Q46" s="15" t="s">
        <v>2279</v>
      </c>
      <c r="R46" s="15" t="s">
        <v>2279</v>
      </c>
      <c r="S46" s="15" t="s">
        <v>2279</v>
      </c>
      <c r="T46" s="15" t="s">
        <v>2279</v>
      </c>
      <c r="U46" s="15" t="s">
        <v>2279</v>
      </c>
      <c r="V46" s="15" t="s">
        <v>2279</v>
      </c>
      <c r="W46" s="15">
        <v>28.54</v>
      </c>
      <c r="X46" s="15">
        <v>39.99</v>
      </c>
      <c r="Y46" s="15" t="s">
        <v>2279</v>
      </c>
      <c r="Z46" s="15">
        <v>40.57</v>
      </c>
      <c r="AA46" s="15" t="s">
        <v>2279</v>
      </c>
      <c r="AB46" s="15" t="s">
        <v>2279</v>
      </c>
      <c r="AC46" s="15" t="s">
        <v>2279</v>
      </c>
      <c r="AD46" s="15" t="s">
        <v>2279</v>
      </c>
      <c r="AE46" s="15" t="s">
        <v>2279</v>
      </c>
      <c r="AF46" s="15" t="s">
        <v>2279</v>
      </c>
      <c r="AG46" s="15" t="s">
        <v>2279</v>
      </c>
      <c r="AH46" s="15" t="s">
        <v>2279</v>
      </c>
      <c r="AI46" s="15" t="s">
        <v>2279</v>
      </c>
      <c r="AJ46" s="15" t="s">
        <v>2279</v>
      </c>
      <c r="AK46" s="15" t="s">
        <v>2279</v>
      </c>
      <c r="AL46" s="15" t="s">
        <v>2279</v>
      </c>
      <c r="AM46" s="15" t="s">
        <v>2279</v>
      </c>
      <c r="AN46" s="15" t="s">
        <v>2279</v>
      </c>
      <c r="AO46" s="15" t="s">
        <v>2279</v>
      </c>
      <c r="AP46" s="15" t="s">
        <v>2279</v>
      </c>
      <c r="AQ46" s="15" t="s">
        <v>2279</v>
      </c>
      <c r="AR46" s="15" t="s">
        <v>2279</v>
      </c>
      <c r="AS46" s="15">
        <v>46.89</v>
      </c>
      <c r="AT46" s="15">
        <v>33.39</v>
      </c>
      <c r="AU46" s="15" t="s">
        <v>2279</v>
      </c>
      <c r="AV46" s="15" t="s">
        <v>2279</v>
      </c>
      <c r="AW46" s="15" t="s">
        <v>2279</v>
      </c>
      <c r="AX46" s="15" t="s">
        <v>2279</v>
      </c>
      <c r="AY46" s="15" t="s">
        <v>2279</v>
      </c>
      <c r="AZ46" s="15" t="s">
        <v>2279</v>
      </c>
    </row>
    <row r="47" spans="1:52" ht="13.5" customHeight="1">
      <c r="A47" s="40" t="s">
        <v>2323</v>
      </c>
      <c r="B47" s="15" t="s">
        <v>2279</v>
      </c>
      <c r="C47" s="15">
        <v>24</v>
      </c>
      <c r="D47" s="15">
        <v>45.16</v>
      </c>
      <c r="E47" s="15">
        <v>40.76</v>
      </c>
      <c r="F47" s="15">
        <v>67.79</v>
      </c>
      <c r="G47" s="15">
        <v>45.96</v>
      </c>
      <c r="H47" s="15" t="s">
        <v>2279</v>
      </c>
      <c r="I47" s="15" t="s">
        <v>2279</v>
      </c>
      <c r="J47" s="15">
        <v>39.83</v>
      </c>
      <c r="K47" s="15" t="s">
        <v>2279</v>
      </c>
      <c r="L47" s="15">
        <v>54</v>
      </c>
      <c r="M47" s="15" t="s">
        <v>2279</v>
      </c>
      <c r="N47" s="15" t="s">
        <v>2279</v>
      </c>
      <c r="O47" s="15" t="s">
        <v>2279</v>
      </c>
      <c r="P47" s="15" t="s">
        <v>2279</v>
      </c>
      <c r="Q47" s="15" t="s">
        <v>2279</v>
      </c>
      <c r="R47" s="15">
        <v>41.49</v>
      </c>
      <c r="S47" s="15" t="s">
        <v>2279</v>
      </c>
      <c r="T47" s="15" t="s">
        <v>2279</v>
      </c>
      <c r="U47" s="15" t="s">
        <v>2279</v>
      </c>
      <c r="V47" s="15" t="s">
        <v>2279</v>
      </c>
      <c r="W47" s="15" t="s">
        <v>2279</v>
      </c>
      <c r="X47" s="15" t="s">
        <v>2279</v>
      </c>
      <c r="Y47" s="15" t="s">
        <v>2279</v>
      </c>
      <c r="Z47" s="15" t="s">
        <v>2279</v>
      </c>
      <c r="AA47" s="15" t="s">
        <v>2279</v>
      </c>
      <c r="AB47" s="15" t="s">
        <v>2279</v>
      </c>
      <c r="AC47" s="15" t="s">
        <v>2279</v>
      </c>
      <c r="AD47" s="15" t="s">
        <v>2279</v>
      </c>
      <c r="AE47" s="15" t="s">
        <v>2279</v>
      </c>
      <c r="AF47" s="15" t="s">
        <v>2279</v>
      </c>
      <c r="AG47" s="15" t="s">
        <v>2279</v>
      </c>
      <c r="AH47" s="15" t="s">
        <v>2279</v>
      </c>
      <c r="AI47" s="15" t="s">
        <v>2279</v>
      </c>
      <c r="AJ47" s="15" t="s">
        <v>2279</v>
      </c>
      <c r="AK47" s="15" t="s">
        <v>2279</v>
      </c>
      <c r="AL47" s="15" t="s">
        <v>2279</v>
      </c>
      <c r="AM47" s="15">
        <v>6.8</v>
      </c>
      <c r="AN47" s="15" t="s">
        <v>2279</v>
      </c>
      <c r="AO47" s="15" t="s">
        <v>2279</v>
      </c>
      <c r="AP47" s="15" t="s">
        <v>2279</v>
      </c>
      <c r="AQ47" s="15" t="s">
        <v>2279</v>
      </c>
      <c r="AR47" s="15" t="s">
        <v>2279</v>
      </c>
      <c r="AS47" s="15" t="s">
        <v>2279</v>
      </c>
      <c r="AT47" s="15" t="s">
        <v>2279</v>
      </c>
      <c r="AU47" s="15" t="s">
        <v>2279</v>
      </c>
      <c r="AV47" s="15" t="s">
        <v>2279</v>
      </c>
      <c r="AW47" s="15" t="s">
        <v>2279</v>
      </c>
      <c r="AX47" s="15" t="s">
        <v>2279</v>
      </c>
      <c r="AY47" s="15" t="s">
        <v>2279</v>
      </c>
      <c r="AZ47" s="15" t="s">
        <v>2279</v>
      </c>
    </row>
    <row r="48" spans="1:52" ht="13.5" customHeight="1">
      <c r="A48" s="40" t="s">
        <v>2324</v>
      </c>
      <c r="B48" s="15">
        <v>43.82</v>
      </c>
      <c r="C48" s="15">
        <v>12.32</v>
      </c>
      <c r="D48" s="15" t="s">
        <v>2279</v>
      </c>
      <c r="E48" s="15">
        <v>5.9</v>
      </c>
      <c r="F48" s="15">
        <v>55.89</v>
      </c>
      <c r="G48" s="15" t="s">
        <v>2279</v>
      </c>
      <c r="H48" s="15" t="s">
        <v>2279</v>
      </c>
      <c r="I48" s="15" t="s">
        <v>2279</v>
      </c>
      <c r="J48" s="15">
        <v>38.33</v>
      </c>
      <c r="K48" s="15" t="s">
        <v>2279</v>
      </c>
      <c r="L48" s="15">
        <v>53.15</v>
      </c>
      <c r="M48" s="15" t="s">
        <v>2279</v>
      </c>
      <c r="N48" s="15" t="s">
        <v>2279</v>
      </c>
      <c r="O48" s="15" t="s">
        <v>2279</v>
      </c>
      <c r="P48" s="15" t="s">
        <v>2279</v>
      </c>
      <c r="Q48" s="15" t="s">
        <v>2279</v>
      </c>
      <c r="R48" s="15" t="s">
        <v>2279</v>
      </c>
      <c r="S48" s="15" t="s">
        <v>2279</v>
      </c>
      <c r="T48" s="15" t="s">
        <v>2279</v>
      </c>
      <c r="U48" s="15" t="s">
        <v>2279</v>
      </c>
      <c r="V48" s="15" t="s">
        <v>2279</v>
      </c>
      <c r="W48" s="15" t="s">
        <v>2279</v>
      </c>
      <c r="X48" s="15" t="s">
        <v>2279</v>
      </c>
      <c r="Y48" s="15" t="s">
        <v>2279</v>
      </c>
      <c r="Z48" s="15" t="s">
        <v>2279</v>
      </c>
      <c r="AA48" s="15" t="s">
        <v>2279</v>
      </c>
      <c r="AB48" s="15" t="s">
        <v>2279</v>
      </c>
      <c r="AC48" s="15">
        <v>32</v>
      </c>
      <c r="AD48" s="15" t="s">
        <v>2279</v>
      </c>
      <c r="AE48" s="15" t="s">
        <v>2279</v>
      </c>
      <c r="AF48" s="15" t="s">
        <v>2279</v>
      </c>
      <c r="AG48" s="15" t="s">
        <v>2279</v>
      </c>
      <c r="AH48" s="15" t="s">
        <v>2279</v>
      </c>
      <c r="AI48" s="15" t="s">
        <v>2279</v>
      </c>
      <c r="AJ48" s="15" t="s">
        <v>2279</v>
      </c>
      <c r="AK48" s="15" t="s">
        <v>2279</v>
      </c>
      <c r="AL48" s="15" t="s">
        <v>2279</v>
      </c>
      <c r="AM48" s="15">
        <v>7</v>
      </c>
      <c r="AN48" s="15" t="s">
        <v>2279</v>
      </c>
      <c r="AO48" s="15" t="s">
        <v>2279</v>
      </c>
      <c r="AP48" s="15" t="s">
        <v>2279</v>
      </c>
      <c r="AQ48" s="15" t="s">
        <v>2279</v>
      </c>
      <c r="AR48" s="15" t="s">
        <v>2279</v>
      </c>
      <c r="AS48" s="15" t="s">
        <v>2279</v>
      </c>
      <c r="AT48" s="15" t="s">
        <v>2279</v>
      </c>
      <c r="AU48" s="15" t="s">
        <v>2279</v>
      </c>
      <c r="AV48" s="15" t="s">
        <v>2279</v>
      </c>
      <c r="AW48" s="15" t="s">
        <v>2279</v>
      </c>
      <c r="AX48" s="15" t="s">
        <v>2279</v>
      </c>
      <c r="AY48" s="15" t="s">
        <v>2279</v>
      </c>
      <c r="AZ48" s="15" t="s">
        <v>2279</v>
      </c>
    </row>
    <row r="49" spans="1:52" ht="13.5" customHeight="1">
      <c r="A49" s="40" t="s">
        <v>2325</v>
      </c>
      <c r="B49" s="15">
        <v>23.98</v>
      </c>
      <c r="C49" s="15">
        <v>7.49</v>
      </c>
      <c r="D49" s="15">
        <v>46.73</v>
      </c>
      <c r="E49" s="15">
        <v>44</v>
      </c>
      <c r="F49" s="15" t="s">
        <v>2279</v>
      </c>
      <c r="G49" s="15" t="s">
        <v>2279</v>
      </c>
      <c r="H49" s="15" t="s">
        <v>2279</v>
      </c>
      <c r="I49" s="15">
        <v>11.15</v>
      </c>
      <c r="J49" s="15" t="s">
        <v>2279</v>
      </c>
      <c r="K49" s="15" t="s">
        <v>2279</v>
      </c>
      <c r="L49" s="15" t="s">
        <v>2279</v>
      </c>
      <c r="M49" s="15" t="s">
        <v>2279</v>
      </c>
      <c r="N49" s="15" t="s">
        <v>2279</v>
      </c>
      <c r="O49" s="15" t="s">
        <v>2279</v>
      </c>
      <c r="P49" s="15" t="s">
        <v>2279</v>
      </c>
      <c r="Q49" s="15" t="s">
        <v>2279</v>
      </c>
      <c r="R49" s="15" t="s">
        <v>2279</v>
      </c>
      <c r="S49" s="15" t="s">
        <v>2279</v>
      </c>
      <c r="T49" s="15" t="s">
        <v>2279</v>
      </c>
      <c r="U49" s="15" t="s">
        <v>2279</v>
      </c>
      <c r="V49" s="15">
        <v>47.29</v>
      </c>
      <c r="W49" s="15" t="s">
        <v>2279</v>
      </c>
      <c r="X49" s="15">
        <v>26.99</v>
      </c>
      <c r="Y49" s="15" t="s">
        <v>2279</v>
      </c>
      <c r="Z49" s="15" t="s">
        <v>2279</v>
      </c>
      <c r="AA49" s="15" t="s">
        <v>2279</v>
      </c>
      <c r="AB49" s="15" t="s">
        <v>2279</v>
      </c>
      <c r="AC49" s="15" t="s">
        <v>2279</v>
      </c>
      <c r="AD49" s="15" t="s">
        <v>2279</v>
      </c>
      <c r="AE49" s="15" t="s">
        <v>2279</v>
      </c>
      <c r="AF49" s="15" t="s">
        <v>2279</v>
      </c>
      <c r="AG49" s="15" t="s">
        <v>2279</v>
      </c>
      <c r="AH49" s="15" t="s">
        <v>2279</v>
      </c>
      <c r="AI49" s="15" t="s">
        <v>2279</v>
      </c>
      <c r="AJ49" s="15" t="s">
        <v>2279</v>
      </c>
      <c r="AK49" s="15" t="s">
        <v>2279</v>
      </c>
      <c r="AL49" s="15" t="s">
        <v>2279</v>
      </c>
      <c r="AM49" s="15" t="s">
        <v>2279</v>
      </c>
      <c r="AN49" s="15" t="s">
        <v>2279</v>
      </c>
      <c r="AO49" s="15" t="s">
        <v>2279</v>
      </c>
      <c r="AP49" s="15" t="s">
        <v>2279</v>
      </c>
      <c r="AQ49" s="15" t="s">
        <v>2279</v>
      </c>
      <c r="AR49" s="15" t="s">
        <v>2279</v>
      </c>
      <c r="AS49" s="15" t="s">
        <v>2279</v>
      </c>
      <c r="AT49" s="15" t="s">
        <v>2279</v>
      </c>
      <c r="AU49" s="15" t="s">
        <v>2279</v>
      </c>
      <c r="AV49" s="15" t="s">
        <v>2279</v>
      </c>
      <c r="AW49" s="15" t="s">
        <v>2279</v>
      </c>
      <c r="AX49" s="15" t="s">
        <v>2279</v>
      </c>
      <c r="AY49" s="15" t="s">
        <v>2279</v>
      </c>
      <c r="AZ49" s="15" t="s">
        <v>2279</v>
      </c>
    </row>
    <row r="50" spans="1:52" ht="13.5" customHeight="1">
      <c r="A50" s="40" t="s">
        <v>2326</v>
      </c>
      <c r="B50" s="15" t="s">
        <v>2279</v>
      </c>
      <c r="C50" s="15">
        <v>39.81</v>
      </c>
      <c r="D50" s="15" t="s">
        <v>2279</v>
      </c>
      <c r="E50" s="15">
        <v>11</v>
      </c>
      <c r="F50" s="15">
        <v>32</v>
      </c>
      <c r="G50" s="15" t="s">
        <v>2279</v>
      </c>
      <c r="H50" s="15" t="s">
        <v>2279</v>
      </c>
      <c r="I50" s="15" t="s">
        <v>2279</v>
      </c>
      <c r="J50" s="15" t="s">
        <v>2279</v>
      </c>
      <c r="K50" s="15" t="s">
        <v>2279</v>
      </c>
      <c r="L50" s="15">
        <v>52.81</v>
      </c>
      <c r="M50" s="15" t="s">
        <v>2279</v>
      </c>
      <c r="N50" s="15" t="s">
        <v>2279</v>
      </c>
      <c r="O50" s="15" t="s">
        <v>2279</v>
      </c>
      <c r="P50" s="15" t="s">
        <v>2279</v>
      </c>
      <c r="Q50" s="15" t="s">
        <v>2279</v>
      </c>
      <c r="R50" s="15" t="s">
        <v>2279</v>
      </c>
      <c r="S50" s="15" t="s">
        <v>2279</v>
      </c>
      <c r="T50" s="15" t="s">
        <v>2279</v>
      </c>
      <c r="U50" s="15" t="s">
        <v>2279</v>
      </c>
      <c r="V50" s="15" t="s">
        <v>2279</v>
      </c>
      <c r="W50" s="15" t="s">
        <v>2279</v>
      </c>
      <c r="X50" s="15" t="s">
        <v>2279</v>
      </c>
      <c r="Y50" s="15" t="s">
        <v>2279</v>
      </c>
      <c r="Z50" s="15" t="s">
        <v>2279</v>
      </c>
      <c r="AA50" s="15" t="s">
        <v>2279</v>
      </c>
      <c r="AB50" s="15" t="s">
        <v>2279</v>
      </c>
      <c r="AC50" s="15" t="s">
        <v>2279</v>
      </c>
      <c r="AD50" s="15" t="s">
        <v>2279</v>
      </c>
      <c r="AE50" s="15" t="s">
        <v>2279</v>
      </c>
      <c r="AF50" s="15" t="s">
        <v>2279</v>
      </c>
      <c r="AG50" s="15" t="s">
        <v>2279</v>
      </c>
      <c r="AH50" s="15" t="s">
        <v>2279</v>
      </c>
      <c r="AI50" s="15" t="s">
        <v>2279</v>
      </c>
      <c r="AJ50" s="15" t="s">
        <v>2279</v>
      </c>
      <c r="AK50" s="15" t="s">
        <v>2279</v>
      </c>
      <c r="AL50" s="15" t="s">
        <v>2279</v>
      </c>
      <c r="AM50" s="15" t="s">
        <v>2279</v>
      </c>
      <c r="AN50" s="15" t="s">
        <v>2279</v>
      </c>
      <c r="AO50" s="15" t="s">
        <v>2279</v>
      </c>
      <c r="AP50" s="15" t="s">
        <v>2279</v>
      </c>
      <c r="AQ50" s="15" t="s">
        <v>2279</v>
      </c>
      <c r="AR50" s="15" t="s">
        <v>2279</v>
      </c>
      <c r="AS50" s="15" t="s">
        <v>2279</v>
      </c>
      <c r="AT50" s="15" t="s">
        <v>2279</v>
      </c>
      <c r="AU50" s="15" t="s">
        <v>2279</v>
      </c>
      <c r="AV50" s="15" t="s">
        <v>2279</v>
      </c>
      <c r="AW50" s="15" t="s">
        <v>2279</v>
      </c>
      <c r="AX50" s="15" t="s">
        <v>2279</v>
      </c>
      <c r="AY50" s="15" t="s">
        <v>2279</v>
      </c>
      <c r="AZ50" s="15" t="s">
        <v>2279</v>
      </c>
    </row>
    <row r="51" spans="1:52" ht="13.5" customHeight="1">
      <c r="A51" s="40" t="s">
        <v>2327</v>
      </c>
      <c r="B51" s="15" t="s">
        <v>2279</v>
      </c>
      <c r="C51" s="15">
        <v>54</v>
      </c>
      <c r="D51" s="15">
        <v>8.73</v>
      </c>
      <c r="E51" s="15">
        <v>13</v>
      </c>
      <c r="F51" s="15" t="s">
        <v>2279</v>
      </c>
      <c r="G51" s="15">
        <v>53.31</v>
      </c>
      <c r="H51" s="15" t="s">
        <v>2279</v>
      </c>
      <c r="I51" s="15" t="s">
        <v>2279</v>
      </c>
      <c r="J51" s="15" t="s">
        <v>2279</v>
      </c>
      <c r="K51" s="15" t="s">
        <v>2279</v>
      </c>
      <c r="L51" s="15" t="s">
        <v>2279</v>
      </c>
      <c r="M51" s="15" t="s">
        <v>2279</v>
      </c>
      <c r="N51" s="15" t="s">
        <v>2279</v>
      </c>
      <c r="O51" s="15" t="s">
        <v>2279</v>
      </c>
      <c r="P51" s="15">
        <v>17</v>
      </c>
      <c r="Q51" s="15" t="s">
        <v>2279</v>
      </c>
      <c r="R51" s="15" t="s">
        <v>2279</v>
      </c>
      <c r="S51" s="15" t="s">
        <v>2279</v>
      </c>
      <c r="T51" s="15" t="s">
        <v>2279</v>
      </c>
      <c r="U51" s="15" t="s">
        <v>2279</v>
      </c>
      <c r="V51" s="15" t="s">
        <v>2279</v>
      </c>
      <c r="W51" s="15" t="s">
        <v>2279</v>
      </c>
      <c r="X51" s="15" t="s">
        <v>2279</v>
      </c>
      <c r="Y51" s="15" t="s">
        <v>2279</v>
      </c>
      <c r="Z51" s="15" t="s">
        <v>2279</v>
      </c>
      <c r="AA51" s="15" t="s">
        <v>2279</v>
      </c>
      <c r="AB51" s="15" t="s">
        <v>2279</v>
      </c>
      <c r="AC51" s="15" t="s">
        <v>2279</v>
      </c>
      <c r="AD51" s="15" t="s">
        <v>2279</v>
      </c>
      <c r="AE51" s="15" t="s">
        <v>2279</v>
      </c>
      <c r="AF51" s="15" t="s">
        <v>2279</v>
      </c>
      <c r="AG51" s="15" t="s">
        <v>2279</v>
      </c>
      <c r="AH51" s="15" t="s">
        <v>2279</v>
      </c>
      <c r="AI51" s="15" t="s">
        <v>2279</v>
      </c>
      <c r="AJ51" s="15" t="s">
        <v>2279</v>
      </c>
      <c r="AK51" s="15" t="s">
        <v>2279</v>
      </c>
      <c r="AL51" s="15" t="s">
        <v>2279</v>
      </c>
      <c r="AM51" s="15" t="s">
        <v>2279</v>
      </c>
      <c r="AN51" s="15" t="s">
        <v>2279</v>
      </c>
      <c r="AO51" s="15" t="s">
        <v>2279</v>
      </c>
      <c r="AP51" s="15" t="s">
        <v>2279</v>
      </c>
      <c r="AQ51" s="15" t="s">
        <v>2279</v>
      </c>
      <c r="AR51" s="15" t="s">
        <v>2279</v>
      </c>
      <c r="AS51" s="15" t="s">
        <v>2279</v>
      </c>
      <c r="AT51" s="15" t="s">
        <v>2279</v>
      </c>
      <c r="AU51" s="15" t="s">
        <v>2279</v>
      </c>
      <c r="AV51" s="15" t="s">
        <v>2279</v>
      </c>
      <c r="AW51" s="15" t="s">
        <v>2279</v>
      </c>
      <c r="AX51" s="15" t="s">
        <v>2279</v>
      </c>
      <c r="AY51" s="15" t="s">
        <v>2279</v>
      </c>
      <c r="AZ51" s="15" t="s">
        <v>2279</v>
      </c>
    </row>
    <row r="52" spans="1:52" ht="13.5" customHeight="1">
      <c r="A52" s="40" t="s">
        <v>2328</v>
      </c>
      <c r="B52" s="15" t="s">
        <v>2279</v>
      </c>
      <c r="C52" s="15">
        <v>21.05</v>
      </c>
      <c r="D52" s="15" t="s">
        <v>2279</v>
      </c>
      <c r="E52" s="15">
        <v>78.62</v>
      </c>
      <c r="F52" s="15">
        <v>19</v>
      </c>
      <c r="G52" s="15">
        <v>23.32</v>
      </c>
      <c r="H52" s="15" t="s">
        <v>2279</v>
      </c>
      <c r="I52" s="15">
        <v>24.11</v>
      </c>
      <c r="J52" s="15" t="s">
        <v>2279</v>
      </c>
      <c r="K52" s="15" t="s">
        <v>2279</v>
      </c>
      <c r="L52" s="15">
        <v>14</v>
      </c>
      <c r="M52" s="15" t="s">
        <v>2279</v>
      </c>
      <c r="N52" s="15" t="s">
        <v>2279</v>
      </c>
      <c r="O52" s="15" t="s">
        <v>2279</v>
      </c>
      <c r="P52" s="15" t="s">
        <v>2279</v>
      </c>
      <c r="Q52" s="15" t="s">
        <v>2279</v>
      </c>
      <c r="R52" s="15" t="s">
        <v>2279</v>
      </c>
      <c r="S52" s="15" t="s">
        <v>2279</v>
      </c>
      <c r="T52" s="15" t="s">
        <v>2279</v>
      </c>
      <c r="U52" s="15" t="s">
        <v>2279</v>
      </c>
      <c r="V52" s="15">
        <v>21.89</v>
      </c>
      <c r="W52" s="15" t="s">
        <v>2279</v>
      </c>
      <c r="X52" s="15" t="s">
        <v>2279</v>
      </c>
      <c r="Y52" s="15" t="s">
        <v>2279</v>
      </c>
      <c r="Z52" s="15" t="s">
        <v>2279</v>
      </c>
      <c r="AA52" s="15" t="s">
        <v>2279</v>
      </c>
      <c r="AB52" s="15" t="s">
        <v>2279</v>
      </c>
      <c r="AC52" s="15" t="s">
        <v>2279</v>
      </c>
      <c r="AD52" s="15" t="s">
        <v>2279</v>
      </c>
      <c r="AE52" s="15" t="s">
        <v>2279</v>
      </c>
      <c r="AF52" s="15" t="s">
        <v>2279</v>
      </c>
      <c r="AG52" s="15" t="s">
        <v>2279</v>
      </c>
      <c r="AH52" s="15" t="s">
        <v>2279</v>
      </c>
      <c r="AI52" s="15" t="s">
        <v>2279</v>
      </c>
      <c r="AJ52" s="15" t="s">
        <v>2279</v>
      </c>
      <c r="AK52" s="15" t="s">
        <v>2279</v>
      </c>
      <c r="AL52" s="15" t="s">
        <v>2279</v>
      </c>
      <c r="AM52" s="15">
        <v>10.57</v>
      </c>
      <c r="AN52" s="15" t="s">
        <v>2279</v>
      </c>
      <c r="AO52" s="15" t="s">
        <v>2279</v>
      </c>
      <c r="AP52" s="15" t="s">
        <v>2279</v>
      </c>
      <c r="AQ52" s="15" t="s">
        <v>2279</v>
      </c>
      <c r="AR52" s="15" t="s">
        <v>2279</v>
      </c>
      <c r="AS52" s="15" t="s">
        <v>2279</v>
      </c>
      <c r="AT52" s="15" t="s">
        <v>2279</v>
      </c>
      <c r="AU52" s="15" t="s">
        <v>2279</v>
      </c>
      <c r="AV52" s="15" t="s">
        <v>2279</v>
      </c>
      <c r="AW52" s="15" t="s">
        <v>2279</v>
      </c>
      <c r="AX52" s="15" t="s">
        <v>2279</v>
      </c>
      <c r="AY52" s="15" t="s">
        <v>2279</v>
      </c>
      <c r="AZ52" s="15" t="s">
        <v>2279</v>
      </c>
    </row>
    <row r="53" spans="1:52" ht="13.5" customHeight="1">
      <c r="A53" s="40" t="s">
        <v>2329</v>
      </c>
      <c r="B53" s="15">
        <v>96.76</v>
      </c>
      <c r="C53" s="15" t="s">
        <v>2279</v>
      </c>
      <c r="D53" s="15">
        <v>53.33</v>
      </c>
      <c r="E53" s="15">
        <v>69.79</v>
      </c>
      <c r="F53" s="15" t="s">
        <v>2279</v>
      </c>
      <c r="G53" s="15" t="s">
        <v>2279</v>
      </c>
      <c r="H53" s="15">
        <v>56.98</v>
      </c>
      <c r="I53" s="15">
        <v>23.13</v>
      </c>
      <c r="J53" s="15">
        <v>28.29</v>
      </c>
      <c r="K53" s="15">
        <v>58.88</v>
      </c>
      <c r="L53" s="15" t="s">
        <v>2279</v>
      </c>
      <c r="M53" s="15" t="s">
        <v>2279</v>
      </c>
      <c r="N53" s="15" t="s">
        <v>2279</v>
      </c>
      <c r="O53" s="15" t="s">
        <v>2279</v>
      </c>
      <c r="P53" s="15" t="s">
        <v>2279</v>
      </c>
      <c r="Q53" s="15" t="s">
        <v>2279</v>
      </c>
      <c r="R53" s="15" t="s">
        <v>2279</v>
      </c>
      <c r="S53" s="15" t="s">
        <v>2279</v>
      </c>
      <c r="T53" s="15" t="s">
        <v>2279</v>
      </c>
      <c r="U53" s="15" t="s">
        <v>2279</v>
      </c>
      <c r="V53" s="15" t="s">
        <v>2279</v>
      </c>
      <c r="W53" s="15" t="s">
        <v>2279</v>
      </c>
      <c r="X53" s="15" t="s">
        <v>2279</v>
      </c>
      <c r="Y53" s="15" t="s">
        <v>2279</v>
      </c>
      <c r="Z53" s="15" t="s">
        <v>2279</v>
      </c>
      <c r="AA53" s="15" t="s">
        <v>2279</v>
      </c>
      <c r="AB53" s="15" t="s">
        <v>2279</v>
      </c>
      <c r="AC53" s="15" t="s">
        <v>2279</v>
      </c>
      <c r="AD53" s="15" t="s">
        <v>2279</v>
      </c>
      <c r="AE53" s="15" t="s">
        <v>2279</v>
      </c>
      <c r="AF53" s="15">
        <v>26.32</v>
      </c>
      <c r="AG53" s="15" t="s">
        <v>2279</v>
      </c>
      <c r="AH53" s="15" t="s">
        <v>2279</v>
      </c>
      <c r="AI53" s="15" t="s">
        <v>2279</v>
      </c>
      <c r="AJ53" s="15" t="s">
        <v>2279</v>
      </c>
      <c r="AK53" s="15" t="s">
        <v>2279</v>
      </c>
      <c r="AL53" s="15" t="s">
        <v>2279</v>
      </c>
      <c r="AM53" s="15">
        <v>22.32</v>
      </c>
      <c r="AN53" s="15">
        <v>73.82</v>
      </c>
      <c r="AO53" s="15" t="s">
        <v>2279</v>
      </c>
      <c r="AP53" s="15" t="s">
        <v>2279</v>
      </c>
      <c r="AQ53" s="15" t="s">
        <v>2279</v>
      </c>
      <c r="AR53" s="15" t="s">
        <v>2279</v>
      </c>
      <c r="AS53" s="15" t="s">
        <v>2279</v>
      </c>
      <c r="AT53" s="15" t="s">
        <v>2279</v>
      </c>
      <c r="AU53" s="15" t="s">
        <v>2279</v>
      </c>
      <c r="AV53" s="15" t="s">
        <v>2279</v>
      </c>
      <c r="AW53" s="15" t="s">
        <v>2279</v>
      </c>
      <c r="AX53" s="15" t="s">
        <v>2279</v>
      </c>
      <c r="AY53" s="15" t="s">
        <v>2279</v>
      </c>
      <c r="AZ53" s="15" t="s">
        <v>2279</v>
      </c>
    </row>
    <row r="54" spans="1:52" ht="13.5" customHeight="1">
      <c r="A54" s="40" t="s">
        <v>2330</v>
      </c>
      <c r="B54" s="15">
        <v>26.08</v>
      </c>
      <c r="C54" s="15" t="s">
        <v>2279</v>
      </c>
      <c r="D54" s="15" t="s">
        <v>2279</v>
      </c>
      <c r="E54" s="15" t="s">
        <v>2279</v>
      </c>
      <c r="F54" s="15" t="s">
        <v>2279</v>
      </c>
      <c r="G54" s="15">
        <v>15.08</v>
      </c>
      <c r="H54" s="15" t="s">
        <v>2279</v>
      </c>
      <c r="I54" s="15" t="s">
        <v>2279</v>
      </c>
      <c r="J54" s="15" t="s">
        <v>2279</v>
      </c>
      <c r="K54" s="15" t="s">
        <v>2279</v>
      </c>
      <c r="L54" s="15">
        <v>37.83</v>
      </c>
      <c r="M54" s="15" t="s">
        <v>2279</v>
      </c>
      <c r="N54" s="15" t="s">
        <v>2279</v>
      </c>
      <c r="O54" s="15" t="s">
        <v>2279</v>
      </c>
      <c r="P54" s="15" t="s">
        <v>2279</v>
      </c>
      <c r="Q54" s="15" t="s">
        <v>2279</v>
      </c>
      <c r="R54" s="15" t="s">
        <v>2279</v>
      </c>
      <c r="S54" s="15" t="s">
        <v>2279</v>
      </c>
      <c r="T54" s="15" t="s">
        <v>2279</v>
      </c>
      <c r="U54" s="15" t="s">
        <v>2279</v>
      </c>
      <c r="V54" s="15">
        <v>20.99</v>
      </c>
      <c r="W54" s="15" t="s">
        <v>2279</v>
      </c>
      <c r="X54" s="15" t="s">
        <v>2279</v>
      </c>
      <c r="Y54" s="15" t="s">
        <v>2279</v>
      </c>
      <c r="Z54" s="15" t="s">
        <v>2279</v>
      </c>
      <c r="AA54" s="15" t="s">
        <v>2279</v>
      </c>
      <c r="AB54" s="15" t="s">
        <v>2279</v>
      </c>
      <c r="AC54" s="15" t="s">
        <v>2279</v>
      </c>
      <c r="AD54" s="15" t="s">
        <v>2279</v>
      </c>
      <c r="AE54" s="15" t="s">
        <v>2279</v>
      </c>
      <c r="AF54" s="15" t="s">
        <v>2279</v>
      </c>
      <c r="AG54" s="15">
        <v>14.15</v>
      </c>
      <c r="AH54" s="15" t="s">
        <v>2279</v>
      </c>
      <c r="AI54" s="15" t="s">
        <v>2279</v>
      </c>
      <c r="AJ54" s="15" t="s">
        <v>2279</v>
      </c>
      <c r="AK54" s="15" t="s">
        <v>2279</v>
      </c>
      <c r="AL54" s="15" t="s">
        <v>2279</v>
      </c>
      <c r="AM54" s="15">
        <v>45.31</v>
      </c>
      <c r="AN54" s="15" t="s">
        <v>2279</v>
      </c>
      <c r="AO54" s="15" t="s">
        <v>2279</v>
      </c>
      <c r="AP54" s="15" t="s">
        <v>2279</v>
      </c>
      <c r="AQ54" s="15" t="s">
        <v>2279</v>
      </c>
      <c r="AR54" s="15" t="s">
        <v>2279</v>
      </c>
      <c r="AS54" s="15" t="s">
        <v>2279</v>
      </c>
      <c r="AT54" s="15" t="s">
        <v>2279</v>
      </c>
      <c r="AU54" s="15" t="s">
        <v>2279</v>
      </c>
      <c r="AV54" s="15" t="s">
        <v>2279</v>
      </c>
      <c r="AW54" s="15" t="s">
        <v>2279</v>
      </c>
      <c r="AX54" s="15" t="s">
        <v>2279</v>
      </c>
      <c r="AY54" s="15" t="s">
        <v>2279</v>
      </c>
      <c r="AZ54" s="15" t="s">
        <v>2279</v>
      </c>
    </row>
    <row r="55" spans="1:52" ht="13.5" customHeight="1">
      <c r="A55" s="40" t="s">
        <v>2331</v>
      </c>
      <c r="B55" s="15">
        <v>30.33</v>
      </c>
      <c r="C55" s="15">
        <v>32.47</v>
      </c>
      <c r="D55" s="15" t="s">
        <v>2279</v>
      </c>
      <c r="E55" s="15" t="s">
        <v>2279</v>
      </c>
      <c r="F55" s="15" t="s">
        <v>2279</v>
      </c>
      <c r="G55" s="15">
        <v>30.89</v>
      </c>
      <c r="H55" s="15" t="s">
        <v>2279</v>
      </c>
      <c r="I55" s="15" t="s">
        <v>2279</v>
      </c>
      <c r="J55" s="15" t="s">
        <v>2279</v>
      </c>
      <c r="K55" s="15" t="s">
        <v>2279</v>
      </c>
      <c r="L55" s="15">
        <v>58.64</v>
      </c>
      <c r="M55" s="15" t="s">
        <v>2279</v>
      </c>
      <c r="N55" s="15" t="s">
        <v>2279</v>
      </c>
      <c r="O55" s="15" t="s">
        <v>2279</v>
      </c>
      <c r="P55" s="15" t="s">
        <v>2279</v>
      </c>
      <c r="Q55" s="15" t="s">
        <v>2279</v>
      </c>
      <c r="R55" s="15" t="s">
        <v>2279</v>
      </c>
      <c r="S55" s="15" t="s">
        <v>2279</v>
      </c>
      <c r="T55" s="15" t="s">
        <v>2279</v>
      </c>
      <c r="U55" s="15" t="s">
        <v>2279</v>
      </c>
      <c r="V55" s="15" t="s">
        <v>2279</v>
      </c>
      <c r="W55" s="15" t="s">
        <v>2279</v>
      </c>
      <c r="X55" s="15" t="s">
        <v>2279</v>
      </c>
      <c r="Y55" s="15" t="s">
        <v>2279</v>
      </c>
      <c r="Z55" s="15" t="s">
        <v>2279</v>
      </c>
      <c r="AA55" s="15" t="s">
        <v>2279</v>
      </c>
      <c r="AB55" s="15" t="s">
        <v>2279</v>
      </c>
      <c r="AC55" s="15" t="s">
        <v>2279</v>
      </c>
      <c r="AD55" s="15" t="s">
        <v>2279</v>
      </c>
      <c r="AE55" s="15" t="s">
        <v>2279</v>
      </c>
      <c r="AF55" s="15" t="s">
        <v>2279</v>
      </c>
      <c r="AG55" s="15" t="s">
        <v>2279</v>
      </c>
      <c r="AH55" s="15" t="s">
        <v>2279</v>
      </c>
      <c r="AI55" s="15" t="s">
        <v>2279</v>
      </c>
      <c r="AJ55" s="15" t="s">
        <v>2279</v>
      </c>
      <c r="AK55" s="15" t="s">
        <v>2279</v>
      </c>
      <c r="AL55" s="15" t="s">
        <v>2279</v>
      </c>
      <c r="AM55" s="15" t="s">
        <v>2279</v>
      </c>
      <c r="AN55" s="15" t="s">
        <v>2279</v>
      </c>
      <c r="AO55" s="15" t="s">
        <v>2279</v>
      </c>
      <c r="AP55" s="15" t="s">
        <v>2279</v>
      </c>
      <c r="AQ55" s="15" t="s">
        <v>2279</v>
      </c>
      <c r="AR55" s="15" t="s">
        <v>2279</v>
      </c>
      <c r="AS55" s="15" t="s">
        <v>2279</v>
      </c>
      <c r="AT55" s="15" t="s">
        <v>2279</v>
      </c>
      <c r="AU55" s="15" t="s">
        <v>2279</v>
      </c>
      <c r="AV55" s="15" t="s">
        <v>2279</v>
      </c>
      <c r="AW55" s="15" t="s">
        <v>2279</v>
      </c>
      <c r="AX55" s="15" t="s">
        <v>2279</v>
      </c>
      <c r="AY55" s="15" t="s">
        <v>2279</v>
      </c>
      <c r="AZ55" s="15" t="s">
        <v>2279</v>
      </c>
    </row>
    <row r="56" spans="1:52" ht="13.5" customHeight="1">
      <c r="A56" s="40" t="s">
        <v>2332</v>
      </c>
      <c r="B56" s="15">
        <v>25.6</v>
      </c>
      <c r="C56" s="15">
        <v>10.91</v>
      </c>
      <c r="D56" s="15" t="s">
        <v>2279</v>
      </c>
      <c r="E56" s="15" t="s">
        <v>2279</v>
      </c>
      <c r="F56" s="15" t="s">
        <v>2279</v>
      </c>
      <c r="G56" s="15">
        <v>46.32</v>
      </c>
      <c r="H56" s="15" t="s">
        <v>2279</v>
      </c>
      <c r="I56" s="15" t="s">
        <v>2279</v>
      </c>
      <c r="J56" s="15" t="s">
        <v>2279</v>
      </c>
      <c r="K56" s="15" t="s">
        <v>2279</v>
      </c>
      <c r="L56" s="15">
        <v>29.49</v>
      </c>
      <c r="M56" s="15" t="s">
        <v>2279</v>
      </c>
      <c r="N56" s="15" t="s">
        <v>2279</v>
      </c>
      <c r="O56" s="15" t="s">
        <v>2279</v>
      </c>
      <c r="P56" s="15" t="s">
        <v>2279</v>
      </c>
      <c r="Q56" s="15" t="s">
        <v>2279</v>
      </c>
      <c r="R56" s="15" t="s">
        <v>2279</v>
      </c>
      <c r="S56" s="15" t="s">
        <v>2279</v>
      </c>
      <c r="T56" s="15" t="s">
        <v>2279</v>
      </c>
      <c r="U56" s="15" t="s">
        <v>2279</v>
      </c>
      <c r="V56" s="15" t="s">
        <v>2279</v>
      </c>
      <c r="W56" s="15" t="s">
        <v>2279</v>
      </c>
      <c r="X56" s="15" t="s">
        <v>2279</v>
      </c>
      <c r="Y56" s="15" t="s">
        <v>2279</v>
      </c>
      <c r="Z56" s="15" t="s">
        <v>2279</v>
      </c>
      <c r="AA56" s="15" t="s">
        <v>2279</v>
      </c>
      <c r="AB56" s="15" t="s">
        <v>2279</v>
      </c>
      <c r="AC56" s="15" t="s">
        <v>2279</v>
      </c>
      <c r="AD56" s="15" t="s">
        <v>2279</v>
      </c>
      <c r="AE56" s="15" t="s">
        <v>2279</v>
      </c>
      <c r="AF56" s="15" t="s">
        <v>2279</v>
      </c>
      <c r="AG56" s="15" t="s">
        <v>2279</v>
      </c>
      <c r="AH56" s="15" t="s">
        <v>2279</v>
      </c>
      <c r="AI56" s="15" t="s">
        <v>2279</v>
      </c>
      <c r="AJ56" s="15" t="s">
        <v>2279</v>
      </c>
      <c r="AK56" s="15" t="s">
        <v>2279</v>
      </c>
      <c r="AL56" s="15" t="s">
        <v>2279</v>
      </c>
      <c r="AM56" s="15">
        <v>18</v>
      </c>
      <c r="AN56" s="15" t="s">
        <v>2279</v>
      </c>
      <c r="AO56" s="15" t="s">
        <v>2279</v>
      </c>
      <c r="AP56" s="15" t="s">
        <v>2279</v>
      </c>
      <c r="AQ56" s="15" t="s">
        <v>2279</v>
      </c>
      <c r="AR56" s="15" t="s">
        <v>2279</v>
      </c>
      <c r="AS56" s="15" t="s">
        <v>2279</v>
      </c>
      <c r="AT56" s="15" t="s">
        <v>2279</v>
      </c>
      <c r="AU56" s="15" t="s">
        <v>2279</v>
      </c>
      <c r="AV56" s="15" t="s">
        <v>2279</v>
      </c>
      <c r="AW56" s="15" t="s">
        <v>2279</v>
      </c>
      <c r="AX56" s="15" t="s">
        <v>2279</v>
      </c>
      <c r="AY56" s="15" t="s">
        <v>2279</v>
      </c>
      <c r="AZ56" s="15" t="s">
        <v>2279</v>
      </c>
    </row>
    <row r="57" spans="1:52" ht="13.5" customHeight="1">
      <c r="A57" s="40" t="s">
        <v>2333</v>
      </c>
      <c r="B57" s="15">
        <v>46.22</v>
      </c>
      <c r="C57" s="15" t="s">
        <v>2279</v>
      </c>
      <c r="D57" s="15">
        <v>51.65</v>
      </c>
      <c r="E57" s="15">
        <v>34.02</v>
      </c>
      <c r="F57" s="15" t="s">
        <v>2279</v>
      </c>
      <c r="G57" s="15" t="s">
        <v>2279</v>
      </c>
      <c r="H57" s="15">
        <v>33.4</v>
      </c>
      <c r="I57" s="15" t="s">
        <v>2279</v>
      </c>
      <c r="J57" s="15" t="s">
        <v>2279</v>
      </c>
      <c r="K57" s="15">
        <v>50.64</v>
      </c>
      <c r="L57" s="15" t="s">
        <v>2279</v>
      </c>
      <c r="M57" s="15">
        <v>46.23</v>
      </c>
      <c r="N57" s="15" t="s">
        <v>2279</v>
      </c>
      <c r="O57" s="15" t="s">
        <v>2279</v>
      </c>
      <c r="P57" s="15" t="s">
        <v>2279</v>
      </c>
      <c r="Q57" s="15" t="s">
        <v>2279</v>
      </c>
      <c r="R57" s="15" t="s">
        <v>2279</v>
      </c>
      <c r="S57" s="15" t="s">
        <v>2279</v>
      </c>
      <c r="T57" s="15" t="s">
        <v>2279</v>
      </c>
      <c r="U57" s="15" t="s">
        <v>2279</v>
      </c>
      <c r="V57" s="15" t="s">
        <v>2279</v>
      </c>
      <c r="W57" s="15" t="s">
        <v>2279</v>
      </c>
      <c r="X57" s="15">
        <v>40.22</v>
      </c>
      <c r="Y57" s="15" t="s">
        <v>2279</v>
      </c>
      <c r="Z57" s="15" t="s">
        <v>2279</v>
      </c>
      <c r="AA57" s="15" t="s">
        <v>2279</v>
      </c>
      <c r="AB57" s="15">
        <v>59.25</v>
      </c>
      <c r="AC57" s="15" t="s">
        <v>2279</v>
      </c>
      <c r="AD57" s="15" t="s">
        <v>2279</v>
      </c>
      <c r="AE57" s="15" t="s">
        <v>2279</v>
      </c>
      <c r="AF57" s="15" t="s">
        <v>2279</v>
      </c>
      <c r="AG57" s="15" t="s">
        <v>2279</v>
      </c>
      <c r="AH57" s="15" t="s">
        <v>2279</v>
      </c>
      <c r="AI57" s="15" t="s">
        <v>2279</v>
      </c>
      <c r="AJ57" s="15" t="s">
        <v>2279</v>
      </c>
      <c r="AK57" s="15" t="s">
        <v>2279</v>
      </c>
      <c r="AL57" s="15" t="s">
        <v>2279</v>
      </c>
      <c r="AM57" s="15" t="s">
        <v>2279</v>
      </c>
      <c r="AN57" s="15" t="s">
        <v>2279</v>
      </c>
      <c r="AO57" s="15" t="s">
        <v>2279</v>
      </c>
      <c r="AP57" s="15" t="s">
        <v>2279</v>
      </c>
      <c r="AQ57" s="15" t="s">
        <v>2279</v>
      </c>
      <c r="AR57" s="15" t="s">
        <v>2279</v>
      </c>
      <c r="AS57" s="15" t="s">
        <v>2279</v>
      </c>
      <c r="AT57" s="15" t="s">
        <v>2279</v>
      </c>
      <c r="AU57" s="15" t="s">
        <v>2279</v>
      </c>
      <c r="AV57" s="15" t="s">
        <v>2279</v>
      </c>
      <c r="AW57" s="15" t="s">
        <v>2279</v>
      </c>
      <c r="AX57" s="15" t="s">
        <v>2279</v>
      </c>
      <c r="AY57" s="15" t="s">
        <v>2279</v>
      </c>
      <c r="AZ57" s="15" t="s">
        <v>2279</v>
      </c>
    </row>
    <row r="58" spans="1:52" ht="13.5" customHeight="1">
      <c r="A58" s="40" t="s">
        <v>2334</v>
      </c>
      <c r="B58" s="15" t="s">
        <v>2279</v>
      </c>
      <c r="C58" s="15">
        <v>39.05</v>
      </c>
      <c r="D58" s="15">
        <v>37</v>
      </c>
      <c r="E58" s="15">
        <v>14.49</v>
      </c>
      <c r="F58" s="15" t="s">
        <v>2279</v>
      </c>
      <c r="G58" s="15" t="s">
        <v>2279</v>
      </c>
      <c r="H58" s="15" t="s">
        <v>2279</v>
      </c>
      <c r="I58" s="15" t="s">
        <v>2279</v>
      </c>
      <c r="J58" s="15">
        <v>67.32</v>
      </c>
      <c r="K58" s="15" t="s">
        <v>2279</v>
      </c>
      <c r="L58" s="15">
        <v>48.9</v>
      </c>
      <c r="M58" s="15" t="s">
        <v>2279</v>
      </c>
      <c r="N58" s="15" t="s">
        <v>2279</v>
      </c>
      <c r="O58" s="15" t="s">
        <v>2279</v>
      </c>
      <c r="P58" s="15" t="s">
        <v>2279</v>
      </c>
      <c r="Q58" s="15" t="s">
        <v>2279</v>
      </c>
      <c r="R58" s="15" t="s">
        <v>2279</v>
      </c>
      <c r="S58" s="15" t="s">
        <v>2279</v>
      </c>
      <c r="T58" s="15" t="s">
        <v>2279</v>
      </c>
      <c r="U58" s="15" t="s">
        <v>2279</v>
      </c>
      <c r="V58" s="15" t="s">
        <v>2279</v>
      </c>
      <c r="W58" s="15" t="s">
        <v>2279</v>
      </c>
      <c r="X58" s="15" t="s">
        <v>2279</v>
      </c>
      <c r="Y58" s="15" t="s">
        <v>2279</v>
      </c>
      <c r="Z58" s="15" t="s">
        <v>2279</v>
      </c>
      <c r="AA58" s="15" t="s">
        <v>2279</v>
      </c>
      <c r="AB58" s="15" t="s">
        <v>2279</v>
      </c>
      <c r="AC58" s="15" t="s">
        <v>2279</v>
      </c>
      <c r="AD58" s="15" t="s">
        <v>2279</v>
      </c>
      <c r="AE58" s="15" t="s">
        <v>2279</v>
      </c>
      <c r="AF58" s="15" t="s">
        <v>2279</v>
      </c>
      <c r="AG58" s="15">
        <v>21</v>
      </c>
      <c r="AH58" s="15" t="s">
        <v>2279</v>
      </c>
      <c r="AI58" s="15" t="s">
        <v>2279</v>
      </c>
      <c r="AJ58" s="15" t="s">
        <v>2279</v>
      </c>
      <c r="AK58" s="15" t="s">
        <v>2279</v>
      </c>
      <c r="AL58" s="15" t="s">
        <v>2279</v>
      </c>
      <c r="AM58" s="15" t="s">
        <v>2279</v>
      </c>
      <c r="AN58" s="15" t="s">
        <v>2279</v>
      </c>
      <c r="AO58" s="15" t="s">
        <v>2279</v>
      </c>
      <c r="AP58" s="15" t="s">
        <v>2279</v>
      </c>
      <c r="AQ58" s="15" t="s">
        <v>2279</v>
      </c>
      <c r="AR58" s="15" t="s">
        <v>2279</v>
      </c>
      <c r="AS58" s="15" t="s">
        <v>2279</v>
      </c>
      <c r="AT58" s="15" t="s">
        <v>2279</v>
      </c>
      <c r="AU58" s="15" t="s">
        <v>2279</v>
      </c>
      <c r="AV58" s="15" t="s">
        <v>2279</v>
      </c>
      <c r="AW58" s="15" t="s">
        <v>2279</v>
      </c>
      <c r="AX58" s="15" t="s">
        <v>2279</v>
      </c>
      <c r="AY58" s="15" t="s">
        <v>2279</v>
      </c>
      <c r="AZ58" s="15" t="s">
        <v>2279</v>
      </c>
    </row>
    <row r="59" spans="1:52" ht="13.5" customHeight="1">
      <c r="A59" s="40" t="s">
        <v>2335</v>
      </c>
      <c r="B59" s="15" t="s">
        <v>2279</v>
      </c>
      <c r="C59" s="15">
        <v>60.51</v>
      </c>
      <c r="D59" s="15" t="s">
        <v>2279</v>
      </c>
      <c r="E59" s="15" t="s">
        <v>2279</v>
      </c>
      <c r="F59" s="15" t="s">
        <v>2279</v>
      </c>
      <c r="G59" s="15" t="s">
        <v>2279</v>
      </c>
      <c r="H59" s="15" t="s">
        <v>2279</v>
      </c>
      <c r="I59" s="15" t="s">
        <v>2279</v>
      </c>
      <c r="J59" s="15">
        <v>28.75</v>
      </c>
      <c r="K59" s="15" t="s">
        <v>2279</v>
      </c>
      <c r="L59" s="15">
        <v>28.7</v>
      </c>
      <c r="M59" s="15" t="s">
        <v>2279</v>
      </c>
      <c r="N59" s="15" t="s">
        <v>2279</v>
      </c>
      <c r="O59" s="15" t="s">
        <v>2279</v>
      </c>
      <c r="P59" s="15" t="s">
        <v>2279</v>
      </c>
      <c r="Q59" s="15" t="s">
        <v>2279</v>
      </c>
      <c r="R59" s="15" t="s">
        <v>2279</v>
      </c>
      <c r="S59" s="15" t="s">
        <v>2279</v>
      </c>
      <c r="T59" s="15" t="s">
        <v>2279</v>
      </c>
      <c r="U59" s="15" t="s">
        <v>2279</v>
      </c>
      <c r="V59" s="15" t="s">
        <v>2279</v>
      </c>
      <c r="W59" s="15" t="s">
        <v>2279</v>
      </c>
      <c r="X59" s="15" t="s">
        <v>2279</v>
      </c>
      <c r="Y59" s="15" t="s">
        <v>2279</v>
      </c>
      <c r="Z59" s="15" t="s">
        <v>2279</v>
      </c>
      <c r="AA59" s="15" t="s">
        <v>2279</v>
      </c>
      <c r="AB59" s="15" t="s">
        <v>2279</v>
      </c>
      <c r="AC59" s="15" t="s">
        <v>2279</v>
      </c>
      <c r="AD59" s="15" t="s">
        <v>2279</v>
      </c>
      <c r="AE59" s="15" t="s">
        <v>2279</v>
      </c>
      <c r="AF59" s="15" t="s">
        <v>2279</v>
      </c>
      <c r="AG59" s="15" t="s">
        <v>2279</v>
      </c>
      <c r="AH59" s="15" t="s">
        <v>2279</v>
      </c>
      <c r="AI59" s="15" t="s">
        <v>2279</v>
      </c>
      <c r="AJ59" s="15" t="s">
        <v>2279</v>
      </c>
      <c r="AK59" s="15" t="s">
        <v>2279</v>
      </c>
      <c r="AL59" s="15" t="s">
        <v>2279</v>
      </c>
      <c r="AM59" s="15">
        <v>8</v>
      </c>
      <c r="AN59" s="15" t="s">
        <v>2279</v>
      </c>
      <c r="AO59" s="15" t="s">
        <v>2279</v>
      </c>
      <c r="AP59" s="15" t="s">
        <v>2279</v>
      </c>
      <c r="AQ59" s="15" t="s">
        <v>2279</v>
      </c>
      <c r="AR59" s="15" t="s">
        <v>2279</v>
      </c>
      <c r="AS59" s="15" t="s">
        <v>2279</v>
      </c>
      <c r="AT59" s="15" t="s">
        <v>2279</v>
      </c>
      <c r="AU59" s="15" t="s">
        <v>2279</v>
      </c>
      <c r="AV59" s="15" t="s">
        <v>2279</v>
      </c>
      <c r="AW59" s="15" t="s">
        <v>2279</v>
      </c>
      <c r="AX59" s="15" t="s">
        <v>2279</v>
      </c>
      <c r="AY59" s="15" t="s">
        <v>2279</v>
      </c>
      <c r="AZ59" s="15" t="s">
        <v>2279</v>
      </c>
    </row>
    <row r="60" spans="1:52" ht="13.5" customHeight="1">
      <c r="A60" s="40" t="s">
        <v>2336</v>
      </c>
      <c r="B60" s="15" t="s">
        <v>2279</v>
      </c>
      <c r="C60" s="15">
        <v>50.47</v>
      </c>
      <c r="D60" s="15">
        <v>28</v>
      </c>
      <c r="E60" s="15">
        <v>17</v>
      </c>
      <c r="F60" s="15">
        <v>55.53</v>
      </c>
      <c r="G60" s="15">
        <v>53.06</v>
      </c>
      <c r="H60" s="15" t="s">
        <v>2279</v>
      </c>
      <c r="I60" s="15">
        <v>36.32</v>
      </c>
      <c r="J60" s="15" t="s">
        <v>2279</v>
      </c>
      <c r="K60" s="15" t="s">
        <v>2279</v>
      </c>
      <c r="L60" s="15">
        <v>11.24</v>
      </c>
      <c r="M60" s="15" t="s">
        <v>2279</v>
      </c>
      <c r="N60" s="15" t="s">
        <v>2279</v>
      </c>
      <c r="O60" s="15" t="s">
        <v>2279</v>
      </c>
      <c r="P60" s="15" t="s">
        <v>2279</v>
      </c>
      <c r="Q60" s="15" t="s">
        <v>2279</v>
      </c>
      <c r="R60" s="15" t="s">
        <v>2279</v>
      </c>
      <c r="S60" s="15" t="s">
        <v>2279</v>
      </c>
      <c r="T60" s="15" t="s">
        <v>2279</v>
      </c>
      <c r="U60" s="15" t="s">
        <v>2279</v>
      </c>
      <c r="V60" s="15" t="s">
        <v>2279</v>
      </c>
      <c r="W60" s="15" t="s">
        <v>2279</v>
      </c>
      <c r="X60" s="15" t="s">
        <v>2279</v>
      </c>
      <c r="Y60" s="15" t="s">
        <v>2279</v>
      </c>
      <c r="Z60" s="15" t="s">
        <v>2279</v>
      </c>
      <c r="AA60" s="15" t="s">
        <v>2279</v>
      </c>
      <c r="AB60" s="15" t="s">
        <v>2279</v>
      </c>
      <c r="AC60" s="15" t="s">
        <v>2279</v>
      </c>
      <c r="AD60" s="15" t="s">
        <v>2279</v>
      </c>
      <c r="AE60" s="15" t="s">
        <v>2279</v>
      </c>
      <c r="AF60" s="15" t="s">
        <v>2279</v>
      </c>
      <c r="AG60" s="15" t="s">
        <v>2279</v>
      </c>
      <c r="AH60" s="15" t="s">
        <v>2279</v>
      </c>
      <c r="AI60" s="15" t="s">
        <v>2279</v>
      </c>
      <c r="AJ60" s="15" t="s">
        <v>2279</v>
      </c>
      <c r="AK60" s="15" t="s">
        <v>2279</v>
      </c>
      <c r="AL60" s="15" t="s">
        <v>2279</v>
      </c>
      <c r="AM60" s="15">
        <v>7</v>
      </c>
      <c r="AN60" s="15" t="s">
        <v>2279</v>
      </c>
      <c r="AO60" s="15" t="s">
        <v>2279</v>
      </c>
      <c r="AP60" s="15" t="s">
        <v>2279</v>
      </c>
      <c r="AQ60" s="15" t="s">
        <v>2279</v>
      </c>
      <c r="AR60" s="15" t="s">
        <v>2279</v>
      </c>
      <c r="AS60" s="15" t="s">
        <v>2279</v>
      </c>
      <c r="AT60" s="15" t="s">
        <v>2279</v>
      </c>
      <c r="AU60" s="15" t="s">
        <v>2279</v>
      </c>
      <c r="AV60" s="15" t="s">
        <v>2279</v>
      </c>
      <c r="AW60" s="15" t="s">
        <v>2279</v>
      </c>
      <c r="AX60" s="15" t="s">
        <v>2279</v>
      </c>
      <c r="AY60" s="15" t="s">
        <v>2279</v>
      </c>
      <c r="AZ60" s="15" t="s">
        <v>2279</v>
      </c>
    </row>
    <row r="61" spans="1:52" ht="13.5" customHeight="1">
      <c r="A61" s="40" t="s">
        <v>2337</v>
      </c>
      <c r="B61" s="15" t="s">
        <v>2279</v>
      </c>
      <c r="C61" s="15" t="s">
        <v>2279</v>
      </c>
      <c r="D61" s="15" t="s">
        <v>2279</v>
      </c>
      <c r="E61" s="15" t="s">
        <v>2279</v>
      </c>
      <c r="F61" s="15" t="s">
        <v>2279</v>
      </c>
      <c r="G61" s="15">
        <v>8.74</v>
      </c>
      <c r="H61" s="15" t="s">
        <v>2279</v>
      </c>
      <c r="I61" s="15" t="s">
        <v>2279</v>
      </c>
      <c r="J61" s="15" t="s">
        <v>2279</v>
      </c>
      <c r="K61" s="15" t="s">
        <v>2279</v>
      </c>
      <c r="L61" s="15" t="s">
        <v>2279</v>
      </c>
      <c r="M61" s="15" t="s">
        <v>2279</v>
      </c>
      <c r="N61" s="15" t="s">
        <v>2279</v>
      </c>
      <c r="O61" s="15" t="s">
        <v>2279</v>
      </c>
      <c r="P61" s="15" t="s">
        <v>2279</v>
      </c>
      <c r="Q61" s="15" t="s">
        <v>2279</v>
      </c>
      <c r="R61" s="15">
        <v>10.92</v>
      </c>
      <c r="S61" s="15" t="s">
        <v>2279</v>
      </c>
      <c r="T61" s="15" t="s">
        <v>2279</v>
      </c>
      <c r="U61" s="15" t="s">
        <v>2279</v>
      </c>
      <c r="V61" s="15" t="s">
        <v>2279</v>
      </c>
      <c r="W61" s="15" t="s">
        <v>2279</v>
      </c>
      <c r="X61" s="15" t="s">
        <v>2279</v>
      </c>
      <c r="Y61" s="15" t="s">
        <v>2279</v>
      </c>
      <c r="Z61" s="15" t="s">
        <v>2279</v>
      </c>
      <c r="AA61" s="15" t="s">
        <v>2279</v>
      </c>
      <c r="AB61" s="15" t="s">
        <v>2279</v>
      </c>
      <c r="AC61" s="15" t="s">
        <v>2279</v>
      </c>
      <c r="AD61" s="15" t="s">
        <v>2279</v>
      </c>
      <c r="AE61" s="15" t="s">
        <v>2279</v>
      </c>
      <c r="AF61" s="15" t="s">
        <v>2279</v>
      </c>
      <c r="AG61" s="15" t="s">
        <v>2279</v>
      </c>
      <c r="AH61" s="15" t="s">
        <v>2279</v>
      </c>
      <c r="AI61" s="15" t="s">
        <v>2279</v>
      </c>
      <c r="AJ61" s="15" t="s">
        <v>2279</v>
      </c>
      <c r="AK61" s="15" t="s">
        <v>2279</v>
      </c>
      <c r="AL61" s="15" t="s">
        <v>2279</v>
      </c>
      <c r="AM61" s="15" t="s">
        <v>2279</v>
      </c>
      <c r="AN61" s="15" t="s">
        <v>2279</v>
      </c>
      <c r="AO61" s="15" t="s">
        <v>2279</v>
      </c>
      <c r="AP61" s="15" t="s">
        <v>2279</v>
      </c>
      <c r="AQ61" s="15" t="s">
        <v>2279</v>
      </c>
      <c r="AR61" s="15" t="s">
        <v>2279</v>
      </c>
      <c r="AS61" s="15" t="s">
        <v>2279</v>
      </c>
      <c r="AT61" s="15" t="s">
        <v>2279</v>
      </c>
      <c r="AU61" s="15" t="s">
        <v>2279</v>
      </c>
      <c r="AV61" s="15" t="s">
        <v>2279</v>
      </c>
      <c r="AW61" s="15" t="s">
        <v>2279</v>
      </c>
      <c r="AX61" s="15" t="s">
        <v>2279</v>
      </c>
      <c r="AY61" s="15" t="s">
        <v>2279</v>
      </c>
      <c r="AZ61" s="15" t="s">
        <v>2279</v>
      </c>
    </row>
    <row r="62" spans="1:52" ht="13.5" customHeight="1">
      <c r="A62" s="40" t="s">
        <v>2338</v>
      </c>
      <c r="B62" s="15">
        <v>8</v>
      </c>
      <c r="C62" s="15">
        <v>8.23</v>
      </c>
      <c r="D62" s="15" t="s">
        <v>2279</v>
      </c>
      <c r="E62" s="15" t="s">
        <v>2279</v>
      </c>
      <c r="F62" s="15" t="s">
        <v>2279</v>
      </c>
      <c r="G62" s="15">
        <v>14</v>
      </c>
      <c r="H62" s="15" t="s">
        <v>2279</v>
      </c>
      <c r="I62" s="15" t="s">
        <v>2279</v>
      </c>
      <c r="J62" s="15" t="s">
        <v>2279</v>
      </c>
      <c r="K62" s="15" t="s">
        <v>2279</v>
      </c>
      <c r="L62" s="15">
        <v>18</v>
      </c>
      <c r="M62" s="15" t="s">
        <v>2279</v>
      </c>
      <c r="N62" s="15" t="s">
        <v>2279</v>
      </c>
      <c r="O62" s="15" t="s">
        <v>2279</v>
      </c>
      <c r="P62" s="15" t="s">
        <v>2279</v>
      </c>
      <c r="Q62" s="15" t="s">
        <v>2279</v>
      </c>
      <c r="R62" s="15" t="s">
        <v>2279</v>
      </c>
      <c r="S62" s="15" t="s">
        <v>2279</v>
      </c>
      <c r="T62" s="15" t="s">
        <v>2279</v>
      </c>
      <c r="U62" s="15" t="s">
        <v>2279</v>
      </c>
      <c r="V62" s="15" t="s">
        <v>2279</v>
      </c>
      <c r="W62" s="15" t="s">
        <v>2279</v>
      </c>
      <c r="X62" s="15" t="s">
        <v>2279</v>
      </c>
      <c r="Y62" s="15" t="s">
        <v>2279</v>
      </c>
      <c r="Z62" s="15" t="s">
        <v>2279</v>
      </c>
      <c r="AA62" s="15" t="s">
        <v>2279</v>
      </c>
      <c r="AB62" s="15" t="s">
        <v>2279</v>
      </c>
      <c r="AC62" s="15" t="s">
        <v>2279</v>
      </c>
      <c r="AD62" s="15" t="s">
        <v>2279</v>
      </c>
      <c r="AE62" s="15" t="s">
        <v>2279</v>
      </c>
      <c r="AF62" s="15" t="s">
        <v>2279</v>
      </c>
      <c r="AG62" s="15" t="s">
        <v>2279</v>
      </c>
      <c r="AH62" s="15" t="s">
        <v>2279</v>
      </c>
      <c r="AI62" s="15" t="s">
        <v>2279</v>
      </c>
      <c r="AJ62" s="15" t="s">
        <v>2279</v>
      </c>
      <c r="AK62" s="15" t="s">
        <v>2279</v>
      </c>
      <c r="AL62" s="15" t="s">
        <v>2279</v>
      </c>
      <c r="AM62" s="15">
        <v>13.5</v>
      </c>
      <c r="AN62" s="15" t="s">
        <v>2279</v>
      </c>
      <c r="AO62" s="15" t="s">
        <v>2279</v>
      </c>
      <c r="AP62" s="15" t="s">
        <v>2279</v>
      </c>
      <c r="AQ62" s="15" t="s">
        <v>2279</v>
      </c>
      <c r="AR62" s="15" t="s">
        <v>2279</v>
      </c>
      <c r="AS62" s="15" t="s">
        <v>2279</v>
      </c>
      <c r="AT62" s="15" t="s">
        <v>2279</v>
      </c>
      <c r="AU62" s="15" t="s">
        <v>2279</v>
      </c>
      <c r="AV62" s="15" t="s">
        <v>2279</v>
      </c>
      <c r="AW62" s="15" t="s">
        <v>2279</v>
      </c>
      <c r="AX62" s="15" t="s">
        <v>2279</v>
      </c>
      <c r="AY62" s="15" t="s">
        <v>2279</v>
      </c>
      <c r="AZ62" s="15" t="s">
        <v>2279</v>
      </c>
    </row>
    <row r="63" spans="1:52" ht="13.5" customHeight="1">
      <c r="A63" s="40" t="s">
        <v>2339</v>
      </c>
      <c r="B63" s="15">
        <v>36.82</v>
      </c>
      <c r="C63" s="15">
        <v>47.83</v>
      </c>
      <c r="D63" s="15" t="s">
        <v>2279</v>
      </c>
      <c r="E63" s="15" t="s">
        <v>2279</v>
      </c>
      <c r="F63" s="15" t="s">
        <v>2279</v>
      </c>
      <c r="G63" s="15">
        <v>22</v>
      </c>
      <c r="H63" s="15" t="s">
        <v>2279</v>
      </c>
      <c r="I63" s="15" t="s">
        <v>2279</v>
      </c>
      <c r="J63" s="15" t="s">
        <v>2279</v>
      </c>
      <c r="K63" s="15" t="s">
        <v>2279</v>
      </c>
      <c r="L63" s="15">
        <v>38.57</v>
      </c>
      <c r="M63" s="15" t="s">
        <v>2279</v>
      </c>
      <c r="N63" s="15" t="s">
        <v>2279</v>
      </c>
      <c r="O63" s="15" t="s">
        <v>2279</v>
      </c>
      <c r="P63" s="15" t="s">
        <v>2279</v>
      </c>
      <c r="Q63" s="15" t="s">
        <v>2279</v>
      </c>
      <c r="R63" s="15" t="s">
        <v>2279</v>
      </c>
      <c r="S63" s="15" t="s">
        <v>2279</v>
      </c>
      <c r="T63" s="15" t="s">
        <v>2279</v>
      </c>
      <c r="U63" s="15" t="s">
        <v>2279</v>
      </c>
      <c r="V63" s="15" t="s">
        <v>2279</v>
      </c>
      <c r="W63" s="15" t="s">
        <v>2279</v>
      </c>
      <c r="X63" s="15" t="s">
        <v>2279</v>
      </c>
      <c r="Y63" s="15" t="s">
        <v>2279</v>
      </c>
      <c r="Z63" s="15" t="s">
        <v>2279</v>
      </c>
      <c r="AA63" s="15" t="s">
        <v>2279</v>
      </c>
      <c r="AB63" s="15" t="s">
        <v>2279</v>
      </c>
      <c r="AC63" s="15" t="s">
        <v>2279</v>
      </c>
      <c r="AD63" s="15" t="s">
        <v>2279</v>
      </c>
      <c r="AE63" s="15" t="s">
        <v>2279</v>
      </c>
      <c r="AF63" s="15" t="s">
        <v>2279</v>
      </c>
      <c r="AG63" s="15" t="s">
        <v>2279</v>
      </c>
      <c r="AH63" s="15" t="s">
        <v>2279</v>
      </c>
      <c r="AI63" s="15" t="s">
        <v>2279</v>
      </c>
      <c r="AJ63" s="15" t="s">
        <v>2279</v>
      </c>
      <c r="AK63" s="15" t="s">
        <v>2279</v>
      </c>
      <c r="AL63" s="15" t="s">
        <v>2279</v>
      </c>
      <c r="AM63" s="15" t="s">
        <v>2279</v>
      </c>
      <c r="AN63" s="15" t="s">
        <v>2279</v>
      </c>
      <c r="AO63" s="15" t="s">
        <v>2279</v>
      </c>
      <c r="AP63" s="15" t="s">
        <v>2279</v>
      </c>
      <c r="AQ63" s="15" t="s">
        <v>2279</v>
      </c>
      <c r="AR63" s="15" t="s">
        <v>2279</v>
      </c>
      <c r="AS63" s="15" t="s">
        <v>2279</v>
      </c>
      <c r="AT63" s="15" t="s">
        <v>2279</v>
      </c>
      <c r="AU63" s="15" t="s">
        <v>2279</v>
      </c>
      <c r="AV63" s="15" t="s">
        <v>2279</v>
      </c>
      <c r="AW63" s="15" t="s">
        <v>2279</v>
      </c>
      <c r="AX63" s="15" t="s">
        <v>2279</v>
      </c>
      <c r="AY63" s="15" t="s">
        <v>2279</v>
      </c>
      <c r="AZ63" s="15" t="s">
        <v>2279</v>
      </c>
    </row>
    <row r="64" spans="1:52" ht="13.5" customHeight="1">
      <c r="A64" s="40" t="s">
        <v>2340</v>
      </c>
      <c r="B64" s="15" t="s">
        <v>2279</v>
      </c>
      <c r="C64" s="15">
        <v>20.33</v>
      </c>
      <c r="D64" s="15">
        <v>57.4</v>
      </c>
      <c r="E64" s="15" t="s">
        <v>2279</v>
      </c>
      <c r="F64" s="15" t="s">
        <v>2279</v>
      </c>
      <c r="G64" s="15">
        <v>12.74</v>
      </c>
      <c r="H64" s="15" t="s">
        <v>2279</v>
      </c>
      <c r="I64" s="15" t="s">
        <v>2279</v>
      </c>
      <c r="J64" s="15" t="s">
        <v>2279</v>
      </c>
      <c r="K64" s="15" t="s">
        <v>2279</v>
      </c>
      <c r="L64" s="15" t="s">
        <v>2279</v>
      </c>
      <c r="M64" s="15" t="s">
        <v>2279</v>
      </c>
      <c r="N64" s="15" t="s">
        <v>2279</v>
      </c>
      <c r="O64" s="15" t="s">
        <v>2279</v>
      </c>
      <c r="P64" s="15" t="s">
        <v>2279</v>
      </c>
      <c r="Q64" s="15" t="s">
        <v>2279</v>
      </c>
      <c r="R64" s="15" t="s">
        <v>2279</v>
      </c>
      <c r="S64" s="15" t="s">
        <v>2279</v>
      </c>
      <c r="T64" s="15" t="s">
        <v>2279</v>
      </c>
      <c r="U64" s="15" t="s">
        <v>2279</v>
      </c>
      <c r="V64" s="15" t="s">
        <v>2279</v>
      </c>
      <c r="W64" s="15" t="s">
        <v>2279</v>
      </c>
      <c r="X64" s="15" t="s">
        <v>2279</v>
      </c>
      <c r="Y64" s="15" t="s">
        <v>2279</v>
      </c>
      <c r="Z64" s="15" t="s">
        <v>2279</v>
      </c>
      <c r="AA64" s="15" t="s">
        <v>2279</v>
      </c>
      <c r="AB64" s="15" t="s">
        <v>2279</v>
      </c>
      <c r="AC64" s="15" t="s">
        <v>2279</v>
      </c>
      <c r="AD64" s="15" t="s">
        <v>2279</v>
      </c>
      <c r="AE64" s="15" t="s">
        <v>2279</v>
      </c>
      <c r="AF64" s="15" t="s">
        <v>2279</v>
      </c>
      <c r="AG64" s="15" t="s">
        <v>2279</v>
      </c>
      <c r="AH64" s="15" t="s">
        <v>2279</v>
      </c>
      <c r="AI64" s="15" t="s">
        <v>2279</v>
      </c>
      <c r="AJ64" s="15" t="s">
        <v>2279</v>
      </c>
      <c r="AK64" s="15" t="s">
        <v>2279</v>
      </c>
      <c r="AL64" s="15" t="s">
        <v>2279</v>
      </c>
      <c r="AM64" s="15" t="s">
        <v>2279</v>
      </c>
      <c r="AN64" s="15" t="s">
        <v>2279</v>
      </c>
      <c r="AO64" s="15" t="s">
        <v>2279</v>
      </c>
      <c r="AP64" s="15" t="s">
        <v>2279</v>
      </c>
      <c r="AQ64" s="15" t="s">
        <v>2279</v>
      </c>
      <c r="AR64" s="15" t="s">
        <v>2279</v>
      </c>
      <c r="AS64" s="15" t="s">
        <v>2279</v>
      </c>
      <c r="AT64" s="15" t="s">
        <v>2279</v>
      </c>
      <c r="AU64" s="15" t="s">
        <v>2279</v>
      </c>
      <c r="AV64" s="15" t="s">
        <v>2279</v>
      </c>
      <c r="AW64" s="15" t="s">
        <v>2279</v>
      </c>
      <c r="AX64" s="15" t="s">
        <v>2279</v>
      </c>
      <c r="AY64" s="15" t="s">
        <v>2279</v>
      </c>
      <c r="AZ64" s="15" t="s">
        <v>2279</v>
      </c>
    </row>
    <row r="65" spans="1:52" ht="13.5" customHeight="1">
      <c r="A65" s="40" t="s">
        <v>2341</v>
      </c>
      <c r="B65" s="15" t="s">
        <v>2279</v>
      </c>
      <c r="C65" s="15">
        <v>38.09</v>
      </c>
      <c r="D65" s="15">
        <v>18.32</v>
      </c>
      <c r="E65" s="15" t="s">
        <v>2279</v>
      </c>
      <c r="F65" s="15">
        <v>19.83</v>
      </c>
      <c r="G65" s="15">
        <v>5</v>
      </c>
      <c r="H65" s="15" t="s">
        <v>2279</v>
      </c>
      <c r="I65" s="15" t="s">
        <v>2279</v>
      </c>
      <c r="J65" s="15" t="s">
        <v>2279</v>
      </c>
      <c r="K65" s="15" t="s">
        <v>2279</v>
      </c>
      <c r="L65" s="15">
        <v>66.5</v>
      </c>
      <c r="M65" s="15" t="s">
        <v>2279</v>
      </c>
      <c r="N65" s="15" t="s">
        <v>2279</v>
      </c>
      <c r="O65" s="15" t="s">
        <v>2279</v>
      </c>
      <c r="P65" s="15" t="s">
        <v>2279</v>
      </c>
      <c r="Q65" s="15" t="s">
        <v>2279</v>
      </c>
      <c r="R65" s="15" t="s">
        <v>2279</v>
      </c>
      <c r="S65" s="15" t="s">
        <v>2279</v>
      </c>
      <c r="T65" s="15" t="s">
        <v>2279</v>
      </c>
      <c r="U65" s="15" t="s">
        <v>2279</v>
      </c>
      <c r="V65" s="15" t="s">
        <v>2279</v>
      </c>
      <c r="W65" s="15" t="s">
        <v>2279</v>
      </c>
      <c r="X65" s="15" t="s">
        <v>2279</v>
      </c>
      <c r="Y65" s="15" t="s">
        <v>2279</v>
      </c>
      <c r="Z65" s="15" t="s">
        <v>2279</v>
      </c>
      <c r="AA65" s="15" t="s">
        <v>2279</v>
      </c>
      <c r="AB65" s="15" t="s">
        <v>2279</v>
      </c>
      <c r="AC65" s="15" t="s">
        <v>2279</v>
      </c>
      <c r="AD65" s="15" t="s">
        <v>2279</v>
      </c>
      <c r="AE65" s="15" t="s">
        <v>2279</v>
      </c>
      <c r="AF65" s="15" t="s">
        <v>2279</v>
      </c>
      <c r="AG65" s="15" t="s">
        <v>2279</v>
      </c>
      <c r="AH65" s="15" t="s">
        <v>2279</v>
      </c>
      <c r="AI65" s="15" t="s">
        <v>2279</v>
      </c>
      <c r="AJ65" s="15" t="s">
        <v>2279</v>
      </c>
      <c r="AK65" s="15" t="s">
        <v>2279</v>
      </c>
      <c r="AL65" s="15" t="s">
        <v>2279</v>
      </c>
      <c r="AM65" s="15" t="s">
        <v>2279</v>
      </c>
      <c r="AN65" s="15" t="s">
        <v>2279</v>
      </c>
      <c r="AO65" s="15" t="s">
        <v>2279</v>
      </c>
      <c r="AP65" s="15" t="s">
        <v>2279</v>
      </c>
      <c r="AQ65" s="15" t="s">
        <v>2279</v>
      </c>
      <c r="AR65" s="15" t="s">
        <v>2279</v>
      </c>
      <c r="AS65" s="15" t="s">
        <v>2279</v>
      </c>
      <c r="AT65" s="15" t="s">
        <v>2279</v>
      </c>
      <c r="AU65" s="15" t="s">
        <v>2279</v>
      </c>
      <c r="AV65" s="15" t="s">
        <v>2279</v>
      </c>
      <c r="AW65" s="15" t="s">
        <v>2279</v>
      </c>
      <c r="AX65" s="15" t="s">
        <v>2279</v>
      </c>
      <c r="AY65" s="15" t="s">
        <v>2279</v>
      </c>
      <c r="AZ65" s="15" t="s">
        <v>2279</v>
      </c>
    </row>
    <row r="66" spans="1:52" ht="13.5" customHeight="1">
      <c r="A66" s="40" t="s">
        <v>2342</v>
      </c>
      <c r="B66" s="15">
        <v>36.79</v>
      </c>
      <c r="C66" s="15" t="s">
        <v>2279</v>
      </c>
      <c r="D66" s="15">
        <v>38</v>
      </c>
      <c r="E66" s="15">
        <v>10</v>
      </c>
      <c r="F66" s="15">
        <v>46.49</v>
      </c>
      <c r="G66" s="15">
        <v>26.83</v>
      </c>
      <c r="H66" s="15" t="s">
        <v>2279</v>
      </c>
      <c r="I66" s="15">
        <v>6</v>
      </c>
      <c r="J66" s="15" t="s">
        <v>2279</v>
      </c>
      <c r="K66" s="15" t="s">
        <v>2279</v>
      </c>
      <c r="L66" s="15" t="s">
        <v>2279</v>
      </c>
      <c r="M66" s="15">
        <v>24.13</v>
      </c>
      <c r="N66" s="15">
        <v>94.65</v>
      </c>
      <c r="O66" s="15" t="s">
        <v>2279</v>
      </c>
      <c r="P66" s="15" t="s">
        <v>2279</v>
      </c>
      <c r="Q66" s="15" t="s">
        <v>2279</v>
      </c>
      <c r="R66" s="15" t="s">
        <v>2279</v>
      </c>
      <c r="S66" s="15">
        <v>22.81</v>
      </c>
      <c r="T66" s="15" t="s">
        <v>2279</v>
      </c>
      <c r="U66" s="15" t="s">
        <v>2279</v>
      </c>
      <c r="V66" s="15">
        <v>20.29</v>
      </c>
      <c r="W66" s="15" t="s">
        <v>2279</v>
      </c>
      <c r="X66" s="15" t="s">
        <v>2279</v>
      </c>
      <c r="Y66" s="15" t="s">
        <v>2279</v>
      </c>
      <c r="Z66" s="15" t="s">
        <v>2279</v>
      </c>
      <c r="AA66" s="15" t="s">
        <v>2279</v>
      </c>
      <c r="AB66" s="15" t="s">
        <v>2279</v>
      </c>
      <c r="AC66" s="15" t="s">
        <v>2279</v>
      </c>
      <c r="AD66" s="15" t="s">
        <v>2279</v>
      </c>
      <c r="AE66" s="15" t="s">
        <v>2279</v>
      </c>
      <c r="AF66" s="15" t="s">
        <v>2279</v>
      </c>
      <c r="AG66" s="15" t="s">
        <v>2279</v>
      </c>
      <c r="AH66" s="15" t="s">
        <v>2279</v>
      </c>
      <c r="AI66" s="15" t="s">
        <v>2279</v>
      </c>
      <c r="AJ66" s="15" t="s">
        <v>2279</v>
      </c>
      <c r="AK66" s="15" t="s">
        <v>2279</v>
      </c>
      <c r="AL66" s="15" t="s">
        <v>2279</v>
      </c>
      <c r="AM66" s="15">
        <v>18.65</v>
      </c>
      <c r="AN66" s="15" t="s">
        <v>2279</v>
      </c>
      <c r="AO66" s="15" t="s">
        <v>2279</v>
      </c>
      <c r="AP66" s="15" t="s">
        <v>2279</v>
      </c>
      <c r="AQ66" s="15" t="s">
        <v>2279</v>
      </c>
      <c r="AR66" s="15" t="s">
        <v>2279</v>
      </c>
      <c r="AS66" s="15" t="s">
        <v>2279</v>
      </c>
      <c r="AT66" s="15" t="s">
        <v>2279</v>
      </c>
      <c r="AU66" s="15" t="s">
        <v>2279</v>
      </c>
      <c r="AV66" s="15" t="s">
        <v>2279</v>
      </c>
      <c r="AW66" s="15" t="s">
        <v>2279</v>
      </c>
      <c r="AX66" s="15" t="s">
        <v>2279</v>
      </c>
      <c r="AY66" s="15" t="s">
        <v>2279</v>
      </c>
      <c r="AZ66" s="15" t="s">
        <v>2279</v>
      </c>
    </row>
    <row r="67" spans="1:52" ht="13.5" customHeight="1">
      <c r="A67" s="40" t="s">
        <v>2343</v>
      </c>
      <c r="B67" s="15">
        <v>6.05</v>
      </c>
      <c r="C67" s="15">
        <v>24.78</v>
      </c>
      <c r="D67" s="15">
        <v>14.33</v>
      </c>
      <c r="E67" s="15">
        <v>6.99</v>
      </c>
      <c r="F67" s="15">
        <v>22.5</v>
      </c>
      <c r="G67" s="15" t="s">
        <v>2279</v>
      </c>
      <c r="H67" s="15" t="s">
        <v>2279</v>
      </c>
      <c r="I67" s="15" t="s">
        <v>2279</v>
      </c>
      <c r="J67" s="15" t="s">
        <v>2279</v>
      </c>
      <c r="K67" s="15" t="s">
        <v>2279</v>
      </c>
      <c r="L67" s="15">
        <v>41.07</v>
      </c>
      <c r="M67" s="15" t="s">
        <v>2279</v>
      </c>
      <c r="N67" s="15" t="s">
        <v>2279</v>
      </c>
      <c r="O67" s="15" t="s">
        <v>2279</v>
      </c>
      <c r="P67" s="15" t="s">
        <v>2279</v>
      </c>
      <c r="Q67" s="15" t="s">
        <v>2279</v>
      </c>
      <c r="R67" s="15" t="s">
        <v>2279</v>
      </c>
      <c r="S67" s="15" t="s">
        <v>2279</v>
      </c>
      <c r="T67" s="15" t="s">
        <v>2279</v>
      </c>
      <c r="U67" s="15" t="s">
        <v>2279</v>
      </c>
      <c r="V67" s="15" t="s">
        <v>2279</v>
      </c>
      <c r="W67" s="15" t="s">
        <v>2279</v>
      </c>
      <c r="X67" s="15">
        <v>6.16</v>
      </c>
      <c r="Y67" s="15">
        <v>35.73</v>
      </c>
      <c r="Z67" s="15" t="s">
        <v>2279</v>
      </c>
      <c r="AA67" s="15" t="s">
        <v>2279</v>
      </c>
      <c r="AB67" s="15" t="s">
        <v>2279</v>
      </c>
      <c r="AC67" s="15" t="s">
        <v>2279</v>
      </c>
      <c r="AD67" s="15" t="s">
        <v>2279</v>
      </c>
      <c r="AE67" s="15" t="s">
        <v>2279</v>
      </c>
      <c r="AF67" s="15" t="s">
        <v>2279</v>
      </c>
      <c r="AG67" s="15" t="s">
        <v>2279</v>
      </c>
      <c r="AH67" s="15" t="s">
        <v>2279</v>
      </c>
      <c r="AI67" s="15" t="s">
        <v>2279</v>
      </c>
      <c r="AJ67" s="15" t="s">
        <v>2279</v>
      </c>
      <c r="AK67" s="15">
        <v>39.72</v>
      </c>
      <c r="AL67" s="15" t="s">
        <v>2279</v>
      </c>
      <c r="AM67" s="15">
        <v>3.83</v>
      </c>
      <c r="AN67" s="15" t="s">
        <v>2279</v>
      </c>
      <c r="AO67" s="15" t="s">
        <v>2279</v>
      </c>
      <c r="AP67" s="15" t="s">
        <v>2279</v>
      </c>
      <c r="AQ67" s="15" t="s">
        <v>2279</v>
      </c>
      <c r="AR67" s="15" t="s">
        <v>2279</v>
      </c>
      <c r="AS67" s="15" t="s">
        <v>2279</v>
      </c>
      <c r="AT67" s="15" t="s">
        <v>2279</v>
      </c>
      <c r="AU67" s="15" t="s">
        <v>2279</v>
      </c>
      <c r="AV67" s="15" t="s">
        <v>2279</v>
      </c>
      <c r="AW67" s="15" t="s">
        <v>2279</v>
      </c>
      <c r="AX67" s="15" t="s">
        <v>2279</v>
      </c>
      <c r="AY67" s="15" t="s">
        <v>2279</v>
      </c>
      <c r="AZ67" s="15" t="s">
        <v>2279</v>
      </c>
    </row>
    <row r="68" spans="1:52" ht="13.5" customHeight="1">
      <c r="A68" s="40" t="s">
        <v>2344</v>
      </c>
      <c r="B68" s="15">
        <v>43.91</v>
      </c>
      <c r="C68" s="15">
        <v>4</v>
      </c>
      <c r="D68" s="15">
        <v>13.32</v>
      </c>
      <c r="E68" s="15">
        <v>5.33</v>
      </c>
      <c r="F68" s="15">
        <v>15.24</v>
      </c>
      <c r="G68" s="15">
        <v>6.33</v>
      </c>
      <c r="H68" s="15" t="s">
        <v>2279</v>
      </c>
      <c r="I68" s="15" t="s">
        <v>2279</v>
      </c>
      <c r="J68" s="15" t="s">
        <v>2279</v>
      </c>
      <c r="K68" s="15" t="s">
        <v>2279</v>
      </c>
      <c r="L68" s="15">
        <v>46.8</v>
      </c>
      <c r="M68" s="15" t="s">
        <v>2279</v>
      </c>
      <c r="N68" s="15">
        <v>17.81</v>
      </c>
      <c r="O68" s="15" t="s">
        <v>2279</v>
      </c>
      <c r="P68" s="15" t="s">
        <v>2279</v>
      </c>
      <c r="Q68" s="15" t="s">
        <v>2279</v>
      </c>
      <c r="R68" s="15" t="s">
        <v>2279</v>
      </c>
      <c r="S68" s="15" t="s">
        <v>2279</v>
      </c>
      <c r="T68" s="15" t="s">
        <v>2279</v>
      </c>
      <c r="U68" s="15" t="s">
        <v>2279</v>
      </c>
      <c r="V68" s="15" t="s">
        <v>2279</v>
      </c>
      <c r="W68" s="15" t="s">
        <v>2279</v>
      </c>
      <c r="X68" s="15" t="s">
        <v>2279</v>
      </c>
      <c r="Y68" s="15" t="s">
        <v>2279</v>
      </c>
      <c r="Z68" s="15" t="s">
        <v>2279</v>
      </c>
      <c r="AA68" s="15" t="s">
        <v>2279</v>
      </c>
      <c r="AB68" s="15" t="s">
        <v>2279</v>
      </c>
      <c r="AC68" s="15" t="s">
        <v>2279</v>
      </c>
      <c r="AD68" s="15" t="s">
        <v>2279</v>
      </c>
      <c r="AE68" s="15" t="s">
        <v>2279</v>
      </c>
      <c r="AF68" s="15" t="s">
        <v>2279</v>
      </c>
      <c r="AG68" s="15" t="s">
        <v>2279</v>
      </c>
      <c r="AH68" s="15" t="s">
        <v>2279</v>
      </c>
      <c r="AI68" s="15" t="s">
        <v>2279</v>
      </c>
      <c r="AJ68" s="15" t="s">
        <v>2279</v>
      </c>
      <c r="AK68" s="15" t="s">
        <v>2279</v>
      </c>
      <c r="AL68" s="15" t="s">
        <v>2279</v>
      </c>
      <c r="AM68" s="15" t="s">
        <v>2279</v>
      </c>
      <c r="AN68" s="15" t="s">
        <v>2279</v>
      </c>
      <c r="AO68" s="15" t="s">
        <v>2279</v>
      </c>
      <c r="AP68" s="15" t="s">
        <v>2279</v>
      </c>
      <c r="AQ68" s="15" t="s">
        <v>2279</v>
      </c>
      <c r="AR68" s="15" t="s">
        <v>2279</v>
      </c>
      <c r="AS68" s="15" t="s">
        <v>2279</v>
      </c>
      <c r="AT68" s="15" t="s">
        <v>2279</v>
      </c>
      <c r="AU68" s="15" t="s">
        <v>2279</v>
      </c>
      <c r="AV68" s="15" t="s">
        <v>2279</v>
      </c>
      <c r="AW68" s="15" t="s">
        <v>2279</v>
      </c>
      <c r="AX68" s="15" t="s">
        <v>2279</v>
      </c>
      <c r="AY68" s="15" t="s">
        <v>2279</v>
      </c>
      <c r="AZ68" s="15" t="s">
        <v>2279</v>
      </c>
    </row>
    <row r="69" spans="1:52" ht="13.5" customHeight="1">
      <c r="A69" s="40" t="s">
        <v>2345</v>
      </c>
      <c r="B69" s="15">
        <v>26.98</v>
      </c>
      <c r="C69" s="15">
        <v>11.49</v>
      </c>
      <c r="D69" s="15">
        <v>10.15</v>
      </c>
      <c r="E69" s="15">
        <v>8.5</v>
      </c>
      <c r="F69" s="15">
        <v>12</v>
      </c>
      <c r="G69" s="15">
        <v>28</v>
      </c>
      <c r="H69" s="15" t="s">
        <v>2279</v>
      </c>
      <c r="I69" s="15" t="s">
        <v>2279</v>
      </c>
      <c r="J69" s="15" t="s">
        <v>2279</v>
      </c>
      <c r="K69" s="15" t="s">
        <v>2279</v>
      </c>
      <c r="L69" s="15">
        <v>19.73</v>
      </c>
      <c r="M69" s="15" t="s">
        <v>2279</v>
      </c>
      <c r="N69" s="15" t="s">
        <v>2279</v>
      </c>
      <c r="O69" s="15" t="s">
        <v>2279</v>
      </c>
      <c r="P69" s="15" t="s">
        <v>2279</v>
      </c>
      <c r="Q69" s="15" t="s">
        <v>2279</v>
      </c>
      <c r="R69" s="15" t="s">
        <v>2279</v>
      </c>
      <c r="S69" s="15" t="s">
        <v>2279</v>
      </c>
      <c r="T69" s="15" t="s">
        <v>2279</v>
      </c>
      <c r="U69" s="15" t="s">
        <v>2279</v>
      </c>
      <c r="V69" s="15">
        <v>47.44</v>
      </c>
      <c r="W69" s="15" t="s">
        <v>2279</v>
      </c>
      <c r="X69" s="15">
        <v>25.57</v>
      </c>
      <c r="Y69" s="15" t="s">
        <v>2279</v>
      </c>
      <c r="Z69" s="15" t="s">
        <v>2279</v>
      </c>
      <c r="AA69" s="15" t="s">
        <v>2279</v>
      </c>
      <c r="AB69" s="15" t="s">
        <v>2279</v>
      </c>
      <c r="AC69" s="15" t="s">
        <v>2279</v>
      </c>
      <c r="AD69" s="15" t="s">
        <v>2279</v>
      </c>
      <c r="AE69" s="15" t="s">
        <v>2279</v>
      </c>
      <c r="AF69" s="15" t="s">
        <v>2279</v>
      </c>
      <c r="AG69" s="15" t="s">
        <v>2279</v>
      </c>
      <c r="AH69" s="15" t="s">
        <v>2279</v>
      </c>
      <c r="AI69" s="15" t="s">
        <v>2279</v>
      </c>
      <c r="AJ69" s="15" t="s">
        <v>2279</v>
      </c>
      <c r="AK69" s="15" t="s">
        <v>2279</v>
      </c>
      <c r="AL69" s="15" t="s">
        <v>2279</v>
      </c>
      <c r="AM69" s="15">
        <v>12</v>
      </c>
      <c r="AN69" s="15" t="s">
        <v>2279</v>
      </c>
      <c r="AO69" s="15" t="s">
        <v>2279</v>
      </c>
      <c r="AP69" s="15" t="s">
        <v>2279</v>
      </c>
      <c r="AQ69" s="15" t="s">
        <v>2279</v>
      </c>
      <c r="AR69" s="15" t="s">
        <v>2279</v>
      </c>
      <c r="AS69" s="15" t="s">
        <v>2279</v>
      </c>
      <c r="AT69" s="15" t="s">
        <v>2279</v>
      </c>
      <c r="AU69" s="15" t="s">
        <v>2279</v>
      </c>
      <c r="AV69" s="15" t="s">
        <v>2279</v>
      </c>
      <c r="AW69" s="15" t="s">
        <v>2279</v>
      </c>
      <c r="AX69" s="15" t="s">
        <v>2279</v>
      </c>
      <c r="AY69" s="15" t="s">
        <v>2279</v>
      </c>
      <c r="AZ69" s="15" t="s">
        <v>2279</v>
      </c>
    </row>
    <row r="70" spans="1:52" ht="13.5" customHeight="1">
      <c r="A70" s="40" t="s">
        <v>2346</v>
      </c>
      <c r="B70" s="15">
        <v>69.07</v>
      </c>
      <c r="C70" s="15">
        <v>17</v>
      </c>
      <c r="D70" s="15">
        <v>58.28</v>
      </c>
      <c r="E70" s="15">
        <v>25.66</v>
      </c>
      <c r="F70" s="15" t="s">
        <v>2279</v>
      </c>
      <c r="G70" s="15">
        <v>70.96</v>
      </c>
      <c r="H70" s="15">
        <v>32</v>
      </c>
      <c r="I70" s="15">
        <v>8.9</v>
      </c>
      <c r="J70" s="15">
        <v>29.07</v>
      </c>
      <c r="K70" s="15" t="s">
        <v>2279</v>
      </c>
      <c r="L70" s="15" t="s">
        <v>2279</v>
      </c>
      <c r="M70" s="15" t="s">
        <v>2279</v>
      </c>
      <c r="N70" s="15" t="s">
        <v>2279</v>
      </c>
      <c r="O70" s="15" t="s">
        <v>2279</v>
      </c>
      <c r="P70" s="15" t="s">
        <v>2279</v>
      </c>
      <c r="Q70" s="15" t="s">
        <v>2279</v>
      </c>
      <c r="R70" s="15">
        <v>26.16</v>
      </c>
      <c r="S70" s="15">
        <v>8.66</v>
      </c>
      <c r="T70" s="15" t="s">
        <v>2279</v>
      </c>
      <c r="U70" s="15" t="s">
        <v>2279</v>
      </c>
      <c r="V70" s="15" t="s">
        <v>2279</v>
      </c>
      <c r="W70" s="15" t="s">
        <v>2279</v>
      </c>
      <c r="X70" s="15">
        <v>41.66</v>
      </c>
      <c r="Y70" s="15">
        <v>6.75</v>
      </c>
      <c r="Z70" s="15" t="s">
        <v>2279</v>
      </c>
      <c r="AA70" s="15" t="s">
        <v>2279</v>
      </c>
      <c r="AB70" s="15" t="s">
        <v>2279</v>
      </c>
      <c r="AC70" s="15" t="s">
        <v>2279</v>
      </c>
      <c r="AD70" s="15" t="s">
        <v>2279</v>
      </c>
      <c r="AE70" s="15" t="s">
        <v>2279</v>
      </c>
      <c r="AF70" s="15">
        <v>36.9</v>
      </c>
      <c r="AG70" s="15" t="s">
        <v>2279</v>
      </c>
      <c r="AH70" s="15" t="s">
        <v>2279</v>
      </c>
      <c r="AI70" s="15" t="s">
        <v>2279</v>
      </c>
      <c r="AJ70" s="15" t="s">
        <v>2279</v>
      </c>
      <c r="AK70" s="15" t="s">
        <v>2279</v>
      </c>
      <c r="AL70" s="15" t="s">
        <v>2279</v>
      </c>
      <c r="AM70" s="15">
        <v>19.49</v>
      </c>
      <c r="AN70" s="15" t="s">
        <v>2279</v>
      </c>
      <c r="AO70" s="15" t="s">
        <v>2279</v>
      </c>
      <c r="AP70" s="15" t="s">
        <v>2279</v>
      </c>
      <c r="AQ70" s="15" t="s">
        <v>2279</v>
      </c>
      <c r="AR70" s="15" t="s">
        <v>2279</v>
      </c>
      <c r="AS70" s="15">
        <v>52.31</v>
      </c>
      <c r="AT70" s="15" t="s">
        <v>2279</v>
      </c>
      <c r="AU70" s="15" t="s">
        <v>2279</v>
      </c>
      <c r="AV70" s="15" t="s">
        <v>2279</v>
      </c>
      <c r="AW70" s="15" t="s">
        <v>2279</v>
      </c>
      <c r="AX70" s="15" t="s">
        <v>2279</v>
      </c>
      <c r="AY70" s="15" t="s">
        <v>2279</v>
      </c>
      <c r="AZ70" s="15" t="s">
        <v>2279</v>
      </c>
    </row>
    <row r="71" spans="1:52" ht="13.5" customHeight="1">
      <c r="A71" s="40" t="s">
        <v>2347</v>
      </c>
      <c r="B71" s="15">
        <v>76.14</v>
      </c>
      <c r="C71" s="15">
        <v>25.12</v>
      </c>
      <c r="D71" s="15">
        <v>7.49</v>
      </c>
      <c r="E71" s="15">
        <v>27.26</v>
      </c>
      <c r="F71" s="15">
        <v>76.79</v>
      </c>
      <c r="G71" s="15">
        <v>51.98</v>
      </c>
      <c r="H71" s="15" t="s">
        <v>2279</v>
      </c>
      <c r="I71" s="15">
        <v>20.31</v>
      </c>
      <c r="J71" s="15">
        <v>75.13</v>
      </c>
      <c r="K71" s="15" t="s">
        <v>2279</v>
      </c>
      <c r="L71" s="15" t="s">
        <v>2279</v>
      </c>
      <c r="M71" s="15" t="s">
        <v>2279</v>
      </c>
      <c r="N71" s="15" t="s">
        <v>2279</v>
      </c>
      <c r="O71" s="15" t="s">
        <v>2279</v>
      </c>
      <c r="P71" s="15" t="s">
        <v>2279</v>
      </c>
      <c r="Q71" s="15" t="s">
        <v>2279</v>
      </c>
      <c r="R71" s="15" t="s">
        <v>2279</v>
      </c>
      <c r="S71" s="15" t="s">
        <v>2279</v>
      </c>
      <c r="T71" s="15" t="s">
        <v>2279</v>
      </c>
      <c r="U71" s="15" t="s">
        <v>2279</v>
      </c>
      <c r="V71" s="15">
        <v>6</v>
      </c>
      <c r="W71" s="15" t="s">
        <v>2279</v>
      </c>
      <c r="X71" s="15" t="s">
        <v>2279</v>
      </c>
      <c r="Y71" s="15" t="s">
        <v>2279</v>
      </c>
      <c r="Z71" s="15" t="s">
        <v>2279</v>
      </c>
      <c r="AA71" s="15" t="s">
        <v>2279</v>
      </c>
      <c r="AB71" s="15" t="s">
        <v>2279</v>
      </c>
      <c r="AC71" s="15" t="s">
        <v>2279</v>
      </c>
      <c r="AD71" s="15" t="s">
        <v>2279</v>
      </c>
      <c r="AE71" s="15" t="s">
        <v>2279</v>
      </c>
      <c r="AF71" s="15">
        <v>43.23</v>
      </c>
      <c r="AG71" s="15" t="s">
        <v>2279</v>
      </c>
      <c r="AH71" s="15" t="s">
        <v>2279</v>
      </c>
      <c r="AI71" s="15" t="s">
        <v>2279</v>
      </c>
      <c r="AJ71" s="15" t="s">
        <v>2279</v>
      </c>
      <c r="AK71" s="15" t="s">
        <v>2279</v>
      </c>
      <c r="AL71" s="15" t="s">
        <v>2279</v>
      </c>
      <c r="AM71" s="15">
        <v>21.74</v>
      </c>
      <c r="AN71" s="15" t="s">
        <v>2279</v>
      </c>
      <c r="AO71" s="15" t="s">
        <v>2279</v>
      </c>
      <c r="AP71" s="15" t="s">
        <v>2279</v>
      </c>
      <c r="AQ71" s="15" t="s">
        <v>2279</v>
      </c>
      <c r="AR71" s="15" t="s">
        <v>2279</v>
      </c>
      <c r="AS71" s="15" t="s">
        <v>2279</v>
      </c>
      <c r="AT71" s="15" t="s">
        <v>2279</v>
      </c>
      <c r="AU71" s="15" t="s">
        <v>2279</v>
      </c>
      <c r="AV71" s="15" t="s">
        <v>2279</v>
      </c>
      <c r="AW71" s="15" t="s">
        <v>2279</v>
      </c>
      <c r="AX71" s="15" t="s">
        <v>2279</v>
      </c>
      <c r="AY71" s="15" t="s">
        <v>2279</v>
      </c>
      <c r="AZ71" s="15" t="s">
        <v>2279</v>
      </c>
    </row>
    <row r="72" spans="1:52" ht="13.5" customHeight="1">
      <c r="A72" s="40" t="s">
        <v>2348</v>
      </c>
      <c r="B72" s="15">
        <v>55.54</v>
      </c>
      <c r="C72" s="15">
        <v>5.41</v>
      </c>
      <c r="D72" s="15">
        <v>15.04</v>
      </c>
      <c r="E72" s="15">
        <v>18</v>
      </c>
      <c r="F72" s="15">
        <v>69.88</v>
      </c>
      <c r="G72" s="15">
        <v>46.75</v>
      </c>
      <c r="H72" s="15" t="s">
        <v>2279</v>
      </c>
      <c r="I72" s="15">
        <v>9.33</v>
      </c>
      <c r="J72" s="15">
        <v>31.9</v>
      </c>
      <c r="K72" s="15" t="s">
        <v>2279</v>
      </c>
      <c r="L72" s="15">
        <v>80.83</v>
      </c>
      <c r="M72" s="15" t="s">
        <v>2279</v>
      </c>
      <c r="N72" s="15" t="s">
        <v>2279</v>
      </c>
      <c r="O72" s="15" t="s">
        <v>2279</v>
      </c>
      <c r="P72" s="15" t="s">
        <v>2279</v>
      </c>
      <c r="Q72" s="15" t="s">
        <v>2279</v>
      </c>
      <c r="R72" s="15" t="s">
        <v>2279</v>
      </c>
      <c r="S72" s="15" t="s">
        <v>2279</v>
      </c>
      <c r="T72" s="15" t="s">
        <v>2279</v>
      </c>
      <c r="U72" s="15">
        <v>23.94</v>
      </c>
      <c r="V72" s="15" t="s">
        <v>2279</v>
      </c>
      <c r="W72" s="15" t="s">
        <v>2279</v>
      </c>
      <c r="X72" s="15" t="s">
        <v>2279</v>
      </c>
      <c r="Y72" s="15" t="s">
        <v>2279</v>
      </c>
      <c r="Z72" s="15">
        <v>26.33</v>
      </c>
      <c r="AA72" s="15" t="s">
        <v>2279</v>
      </c>
      <c r="AB72" s="15" t="s">
        <v>2279</v>
      </c>
      <c r="AC72" s="15" t="s">
        <v>2279</v>
      </c>
      <c r="AD72" s="15" t="s">
        <v>2279</v>
      </c>
      <c r="AE72" s="15" t="s">
        <v>2279</v>
      </c>
      <c r="AF72" s="15">
        <v>19</v>
      </c>
      <c r="AG72" s="15" t="s">
        <v>2279</v>
      </c>
      <c r="AH72" s="15" t="s">
        <v>2279</v>
      </c>
      <c r="AI72" s="15" t="s">
        <v>2279</v>
      </c>
      <c r="AJ72" s="15" t="s">
        <v>2279</v>
      </c>
      <c r="AK72" s="15" t="s">
        <v>2279</v>
      </c>
      <c r="AL72" s="15" t="s">
        <v>2279</v>
      </c>
      <c r="AM72" s="15">
        <v>13.99</v>
      </c>
      <c r="AN72" s="15" t="s">
        <v>2279</v>
      </c>
      <c r="AO72" s="15" t="s">
        <v>2279</v>
      </c>
      <c r="AP72" s="15" t="s">
        <v>2279</v>
      </c>
      <c r="AQ72" s="15" t="s">
        <v>2279</v>
      </c>
      <c r="AR72" s="15" t="s">
        <v>2279</v>
      </c>
      <c r="AS72" s="15">
        <v>40</v>
      </c>
      <c r="AT72" s="15" t="s">
        <v>2279</v>
      </c>
      <c r="AU72" s="15" t="s">
        <v>2279</v>
      </c>
      <c r="AV72" s="15" t="s">
        <v>2279</v>
      </c>
      <c r="AW72" s="15" t="s">
        <v>2279</v>
      </c>
      <c r="AX72" s="15" t="s">
        <v>2279</v>
      </c>
      <c r="AY72" s="15" t="s">
        <v>2279</v>
      </c>
      <c r="AZ72" s="15" t="s">
        <v>2279</v>
      </c>
    </row>
    <row r="73" spans="1:52" ht="13.5" customHeight="1">
      <c r="A73" s="40" t="s">
        <v>2349</v>
      </c>
      <c r="B73" s="15">
        <v>62.81</v>
      </c>
      <c r="C73" s="15">
        <v>17.33</v>
      </c>
      <c r="D73" s="15">
        <v>50.98</v>
      </c>
      <c r="E73" s="15">
        <v>29.25</v>
      </c>
      <c r="F73" s="15">
        <v>67.79</v>
      </c>
      <c r="G73" s="15">
        <v>66.85</v>
      </c>
      <c r="H73" s="15" t="s">
        <v>2279</v>
      </c>
      <c r="I73" s="15" t="s">
        <v>2279</v>
      </c>
      <c r="J73" s="15">
        <v>38.17</v>
      </c>
      <c r="K73" s="15" t="s">
        <v>2279</v>
      </c>
      <c r="L73" s="15">
        <v>98.75</v>
      </c>
      <c r="M73" s="15" t="s">
        <v>2279</v>
      </c>
      <c r="N73" s="15" t="s">
        <v>2279</v>
      </c>
      <c r="O73" s="15" t="s">
        <v>2279</v>
      </c>
      <c r="P73" s="15" t="s">
        <v>2279</v>
      </c>
      <c r="Q73" s="15" t="s">
        <v>2279</v>
      </c>
      <c r="R73" s="15" t="s">
        <v>2279</v>
      </c>
      <c r="S73" s="15" t="s">
        <v>2279</v>
      </c>
      <c r="T73" s="15" t="s">
        <v>2279</v>
      </c>
      <c r="U73" s="15" t="s">
        <v>2279</v>
      </c>
      <c r="V73" s="15" t="s">
        <v>2279</v>
      </c>
      <c r="W73" s="15" t="s">
        <v>2279</v>
      </c>
      <c r="X73" s="15" t="s">
        <v>2279</v>
      </c>
      <c r="Y73" s="15" t="s">
        <v>2279</v>
      </c>
      <c r="Z73" s="15" t="s">
        <v>2279</v>
      </c>
      <c r="AA73" s="15" t="s">
        <v>2279</v>
      </c>
      <c r="AB73" s="15" t="s">
        <v>2279</v>
      </c>
      <c r="AC73" s="15" t="s">
        <v>2279</v>
      </c>
      <c r="AD73" s="15" t="s">
        <v>2279</v>
      </c>
      <c r="AE73" s="15" t="s">
        <v>2279</v>
      </c>
      <c r="AF73" s="15" t="s">
        <v>2279</v>
      </c>
      <c r="AG73" s="15" t="s">
        <v>2279</v>
      </c>
      <c r="AH73" s="15" t="s">
        <v>2279</v>
      </c>
      <c r="AI73" s="15" t="s">
        <v>2279</v>
      </c>
      <c r="AJ73" s="15" t="s">
        <v>2279</v>
      </c>
      <c r="AK73" s="15" t="s">
        <v>2279</v>
      </c>
      <c r="AL73" s="15" t="s">
        <v>2279</v>
      </c>
      <c r="AM73" s="15">
        <v>13.99</v>
      </c>
      <c r="AN73" s="15" t="s">
        <v>2279</v>
      </c>
      <c r="AO73" s="15" t="s">
        <v>2279</v>
      </c>
      <c r="AP73" s="15" t="s">
        <v>2279</v>
      </c>
      <c r="AQ73" s="15" t="s">
        <v>2279</v>
      </c>
      <c r="AR73" s="15" t="s">
        <v>2279</v>
      </c>
      <c r="AS73" s="15" t="s">
        <v>2279</v>
      </c>
      <c r="AT73" s="15" t="s">
        <v>2279</v>
      </c>
      <c r="AU73" s="15" t="s">
        <v>2279</v>
      </c>
      <c r="AV73" s="15" t="s">
        <v>2279</v>
      </c>
      <c r="AW73" s="15" t="s">
        <v>2279</v>
      </c>
      <c r="AX73" s="15" t="s">
        <v>2279</v>
      </c>
      <c r="AY73" s="15" t="s">
        <v>2279</v>
      </c>
      <c r="AZ73" s="15" t="s">
        <v>2279</v>
      </c>
    </row>
    <row r="74" spans="1:52" ht="13.5" customHeight="1">
      <c r="A74" s="40" t="s">
        <v>2350</v>
      </c>
      <c r="B74" s="15">
        <v>73.09</v>
      </c>
      <c r="C74" s="15">
        <v>76.9</v>
      </c>
      <c r="D74" s="15">
        <v>90.49</v>
      </c>
      <c r="E74" s="15">
        <v>51.75</v>
      </c>
      <c r="F74" s="15" t="s">
        <v>2279</v>
      </c>
      <c r="G74" s="15">
        <v>52.42</v>
      </c>
      <c r="H74" s="15">
        <v>24.95</v>
      </c>
      <c r="I74" s="15">
        <v>24</v>
      </c>
      <c r="J74" s="15" t="s">
        <v>2279</v>
      </c>
      <c r="K74" s="15" t="s">
        <v>2279</v>
      </c>
      <c r="L74" s="15">
        <v>119.62</v>
      </c>
      <c r="M74" s="15" t="s">
        <v>2279</v>
      </c>
      <c r="N74" s="15" t="s">
        <v>2279</v>
      </c>
      <c r="O74" s="15" t="s">
        <v>2279</v>
      </c>
      <c r="P74" s="15" t="s">
        <v>2279</v>
      </c>
      <c r="Q74" s="15" t="s">
        <v>2279</v>
      </c>
      <c r="R74" s="15" t="s">
        <v>2279</v>
      </c>
      <c r="S74" s="15" t="s">
        <v>2279</v>
      </c>
      <c r="T74" s="15">
        <v>82.06</v>
      </c>
      <c r="U74" s="15" t="s">
        <v>2279</v>
      </c>
      <c r="V74" s="15" t="s">
        <v>2279</v>
      </c>
      <c r="W74" s="15" t="s">
        <v>2279</v>
      </c>
      <c r="X74" s="15">
        <v>23.58</v>
      </c>
      <c r="Y74" s="15" t="s">
        <v>2279</v>
      </c>
      <c r="Z74" s="15" t="s">
        <v>2279</v>
      </c>
      <c r="AA74" s="15" t="s">
        <v>2279</v>
      </c>
      <c r="AB74" s="15" t="s">
        <v>2279</v>
      </c>
      <c r="AC74" s="15" t="s">
        <v>2279</v>
      </c>
      <c r="AD74" s="15">
        <v>22.05</v>
      </c>
      <c r="AE74" s="15" t="s">
        <v>2279</v>
      </c>
      <c r="AF74" s="15" t="s">
        <v>2279</v>
      </c>
      <c r="AG74" s="15" t="s">
        <v>2279</v>
      </c>
      <c r="AH74" s="15" t="s">
        <v>2279</v>
      </c>
      <c r="AI74" s="15" t="s">
        <v>2279</v>
      </c>
      <c r="AJ74" s="15" t="s">
        <v>2279</v>
      </c>
      <c r="AK74" s="15" t="s">
        <v>2279</v>
      </c>
      <c r="AL74" s="15" t="s">
        <v>2279</v>
      </c>
      <c r="AM74" s="15">
        <v>29.4</v>
      </c>
      <c r="AN74" s="15" t="s">
        <v>2279</v>
      </c>
      <c r="AO74" s="15" t="s">
        <v>2279</v>
      </c>
      <c r="AP74" s="15" t="s">
        <v>2279</v>
      </c>
      <c r="AQ74" s="15" t="s">
        <v>2279</v>
      </c>
      <c r="AR74" s="15" t="s">
        <v>2279</v>
      </c>
      <c r="AS74" s="15" t="s">
        <v>2279</v>
      </c>
      <c r="AT74" s="15" t="s">
        <v>2279</v>
      </c>
      <c r="AU74" s="15" t="s">
        <v>2279</v>
      </c>
      <c r="AV74" s="15" t="s">
        <v>2279</v>
      </c>
      <c r="AW74" s="15" t="s">
        <v>2279</v>
      </c>
      <c r="AX74" s="15" t="s">
        <v>2279</v>
      </c>
      <c r="AY74" s="15" t="s">
        <v>2279</v>
      </c>
      <c r="AZ74" s="15" t="s">
        <v>2279</v>
      </c>
    </row>
    <row r="75" spans="1:52" ht="13.5" customHeight="1">
      <c r="A75" s="40" t="s">
        <v>2351</v>
      </c>
      <c r="B75" s="15">
        <v>51</v>
      </c>
      <c r="C75" s="15">
        <v>34.83</v>
      </c>
      <c r="D75" s="15">
        <v>27.16</v>
      </c>
      <c r="E75" s="15">
        <v>45.66</v>
      </c>
      <c r="F75" s="15" t="s">
        <v>2279</v>
      </c>
      <c r="G75" s="15">
        <v>44.26</v>
      </c>
      <c r="H75" s="15" t="s">
        <v>2279</v>
      </c>
      <c r="I75" s="15">
        <v>5.33</v>
      </c>
      <c r="J75" s="15">
        <v>22.82</v>
      </c>
      <c r="K75" s="15" t="s">
        <v>2279</v>
      </c>
      <c r="L75" s="15">
        <v>111.61</v>
      </c>
      <c r="M75" s="15" t="s">
        <v>2279</v>
      </c>
      <c r="N75" s="15" t="s">
        <v>2279</v>
      </c>
      <c r="O75" s="15" t="s">
        <v>2279</v>
      </c>
      <c r="P75" s="15" t="s">
        <v>2279</v>
      </c>
      <c r="Q75" s="15" t="s">
        <v>2279</v>
      </c>
      <c r="R75" s="15">
        <v>48.32</v>
      </c>
      <c r="S75" s="15" t="s">
        <v>2279</v>
      </c>
      <c r="T75" s="15">
        <v>34.99</v>
      </c>
      <c r="U75" s="15" t="s">
        <v>2279</v>
      </c>
      <c r="V75" s="15" t="s">
        <v>2279</v>
      </c>
      <c r="W75" s="15" t="s">
        <v>2279</v>
      </c>
      <c r="X75" s="15">
        <v>8.91</v>
      </c>
      <c r="Y75" s="15" t="s">
        <v>2279</v>
      </c>
      <c r="Z75" s="15" t="s">
        <v>2279</v>
      </c>
      <c r="AA75" s="15" t="s">
        <v>2279</v>
      </c>
      <c r="AB75" s="15" t="s">
        <v>2279</v>
      </c>
      <c r="AC75" s="15" t="s">
        <v>2279</v>
      </c>
      <c r="AD75" s="15" t="s">
        <v>2279</v>
      </c>
      <c r="AE75" s="15" t="s">
        <v>2279</v>
      </c>
      <c r="AF75" s="15" t="s">
        <v>2279</v>
      </c>
      <c r="AG75" s="15">
        <v>29.81</v>
      </c>
      <c r="AH75" s="15" t="s">
        <v>2279</v>
      </c>
      <c r="AI75" s="15" t="s">
        <v>2279</v>
      </c>
      <c r="AJ75" s="15" t="s">
        <v>2279</v>
      </c>
      <c r="AK75" s="15" t="s">
        <v>2279</v>
      </c>
      <c r="AL75" s="15" t="s">
        <v>2279</v>
      </c>
      <c r="AM75" s="15">
        <v>9.99</v>
      </c>
      <c r="AN75" s="15" t="s">
        <v>2279</v>
      </c>
      <c r="AO75" s="15" t="s">
        <v>2279</v>
      </c>
      <c r="AP75" s="15" t="s">
        <v>2279</v>
      </c>
      <c r="AQ75" s="15" t="s">
        <v>2279</v>
      </c>
      <c r="AR75" s="15" t="s">
        <v>2279</v>
      </c>
      <c r="AS75" s="15" t="s">
        <v>2279</v>
      </c>
      <c r="AT75" s="15" t="s">
        <v>2279</v>
      </c>
      <c r="AU75" s="15" t="s">
        <v>2279</v>
      </c>
      <c r="AV75" s="15" t="s">
        <v>2279</v>
      </c>
      <c r="AW75" s="15" t="s">
        <v>2279</v>
      </c>
      <c r="AX75" s="15" t="s">
        <v>2279</v>
      </c>
      <c r="AY75" s="15" t="s">
        <v>2279</v>
      </c>
      <c r="AZ75" s="15" t="s">
        <v>2279</v>
      </c>
    </row>
    <row r="76" spans="1:52" ht="13.5" customHeight="1">
      <c r="A76" s="40" t="s">
        <v>2352</v>
      </c>
      <c r="B76" s="15">
        <v>11.32</v>
      </c>
      <c r="C76" s="15">
        <v>94.91</v>
      </c>
      <c r="D76" s="15" t="s">
        <v>2279</v>
      </c>
      <c r="E76" s="15" t="s">
        <v>2279</v>
      </c>
      <c r="F76" s="15" t="s">
        <v>2279</v>
      </c>
      <c r="G76" s="15">
        <v>13.74</v>
      </c>
      <c r="H76" s="15" t="s">
        <v>2279</v>
      </c>
      <c r="I76" s="15" t="s">
        <v>2279</v>
      </c>
      <c r="J76" s="15" t="s">
        <v>2279</v>
      </c>
      <c r="K76" s="15" t="s">
        <v>2279</v>
      </c>
      <c r="L76" s="15">
        <v>138.32</v>
      </c>
      <c r="M76" s="15" t="s">
        <v>2279</v>
      </c>
      <c r="N76" s="15" t="s">
        <v>2279</v>
      </c>
      <c r="O76" s="15" t="s">
        <v>2279</v>
      </c>
      <c r="P76" s="15" t="s">
        <v>2279</v>
      </c>
      <c r="Q76" s="15" t="s">
        <v>2279</v>
      </c>
      <c r="R76" s="15" t="s">
        <v>2279</v>
      </c>
      <c r="S76" s="15" t="s">
        <v>2279</v>
      </c>
      <c r="T76" s="15">
        <v>37.99</v>
      </c>
      <c r="U76" s="15" t="s">
        <v>2279</v>
      </c>
      <c r="V76" s="15">
        <v>18.32</v>
      </c>
      <c r="W76" s="15" t="s">
        <v>2279</v>
      </c>
      <c r="X76" s="15">
        <v>28.8</v>
      </c>
      <c r="Y76" s="15" t="s">
        <v>2279</v>
      </c>
      <c r="Z76" s="15">
        <v>31.48</v>
      </c>
      <c r="AA76" s="15" t="s">
        <v>2279</v>
      </c>
      <c r="AB76" s="15" t="s">
        <v>2279</v>
      </c>
      <c r="AC76" s="15" t="s">
        <v>2279</v>
      </c>
      <c r="AD76" s="15" t="s">
        <v>2279</v>
      </c>
      <c r="AE76" s="15" t="s">
        <v>2279</v>
      </c>
      <c r="AF76" s="15">
        <v>61.61</v>
      </c>
      <c r="AG76" s="15" t="s">
        <v>2279</v>
      </c>
      <c r="AH76" s="15" t="s">
        <v>2279</v>
      </c>
      <c r="AI76" s="15" t="s">
        <v>2279</v>
      </c>
      <c r="AJ76" s="15" t="s">
        <v>2279</v>
      </c>
      <c r="AK76" s="15" t="s">
        <v>2279</v>
      </c>
      <c r="AL76" s="15" t="s">
        <v>2279</v>
      </c>
      <c r="AM76" s="15" t="s">
        <v>2279</v>
      </c>
      <c r="AN76" s="15" t="s">
        <v>2279</v>
      </c>
      <c r="AO76" s="15" t="s">
        <v>2279</v>
      </c>
      <c r="AP76" s="15" t="s">
        <v>2279</v>
      </c>
      <c r="AQ76" s="15" t="s">
        <v>2279</v>
      </c>
      <c r="AR76" s="15" t="s">
        <v>2279</v>
      </c>
      <c r="AS76" s="15" t="s">
        <v>2279</v>
      </c>
      <c r="AT76" s="15" t="s">
        <v>2279</v>
      </c>
      <c r="AU76" s="15" t="s">
        <v>2279</v>
      </c>
      <c r="AV76" s="15" t="s">
        <v>2279</v>
      </c>
      <c r="AW76" s="15" t="s">
        <v>2279</v>
      </c>
      <c r="AX76" s="15" t="s">
        <v>2279</v>
      </c>
      <c r="AY76" s="15" t="s">
        <v>2279</v>
      </c>
      <c r="AZ76" s="15" t="s">
        <v>2279</v>
      </c>
    </row>
    <row r="77" spans="1:52" ht="13.5" customHeight="1">
      <c r="A77" s="40" t="s">
        <v>2353</v>
      </c>
      <c r="B77" s="15">
        <v>57.93</v>
      </c>
      <c r="C77" s="15">
        <v>85.46</v>
      </c>
      <c r="D77" s="15">
        <v>63.29</v>
      </c>
      <c r="E77" s="15">
        <v>32</v>
      </c>
      <c r="F77" s="15" t="s">
        <v>2279</v>
      </c>
      <c r="G77" s="15" t="s">
        <v>2279</v>
      </c>
      <c r="H77" s="15" t="s">
        <v>2279</v>
      </c>
      <c r="I77" s="15">
        <v>11.89</v>
      </c>
      <c r="J77" s="15">
        <v>96.73</v>
      </c>
      <c r="K77" s="15" t="s">
        <v>2279</v>
      </c>
      <c r="L77" s="15">
        <v>46.41</v>
      </c>
      <c r="M77" s="15" t="s">
        <v>2279</v>
      </c>
      <c r="N77" s="15" t="s">
        <v>2279</v>
      </c>
      <c r="O77" s="15" t="s">
        <v>2279</v>
      </c>
      <c r="P77" s="15" t="s">
        <v>2279</v>
      </c>
      <c r="Q77" s="15" t="s">
        <v>2279</v>
      </c>
      <c r="R77" s="15" t="s">
        <v>2279</v>
      </c>
      <c r="S77" s="15" t="s">
        <v>2279</v>
      </c>
      <c r="T77" s="15" t="s">
        <v>2279</v>
      </c>
      <c r="U77" s="15" t="s">
        <v>2279</v>
      </c>
      <c r="V77" s="15">
        <v>8.35</v>
      </c>
      <c r="W77" s="15" t="s">
        <v>2279</v>
      </c>
      <c r="X77" s="15" t="s">
        <v>2279</v>
      </c>
      <c r="Y77" s="15" t="s">
        <v>2279</v>
      </c>
      <c r="Z77" s="15" t="s">
        <v>2279</v>
      </c>
      <c r="AA77" s="15" t="s">
        <v>2279</v>
      </c>
      <c r="AB77" s="15" t="s">
        <v>2279</v>
      </c>
      <c r="AC77" s="15">
        <v>71.99</v>
      </c>
      <c r="AD77" s="15" t="s">
        <v>2279</v>
      </c>
      <c r="AE77" s="15" t="s">
        <v>2279</v>
      </c>
      <c r="AF77" s="15" t="s">
        <v>2279</v>
      </c>
      <c r="AG77" s="15" t="s">
        <v>2279</v>
      </c>
      <c r="AH77" s="15" t="s">
        <v>2279</v>
      </c>
      <c r="AI77" s="15" t="s">
        <v>2279</v>
      </c>
      <c r="AJ77" s="15" t="s">
        <v>2279</v>
      </c>
      <c r="AK77" s="15" t="s">
        <v>2279</v>
      </c>
      <c r="AL77" s="15" t="s">
        <v>2279</v>
      </c>
      <c r="AM77" s="15" t="s">
        <v>2279</v>
      </c>
      <c r="AN77" s="15" t="s">
        <v>2279</v>
      </c>
      <c r="AO77" s="15" t="s">
        <v>2279</v>
      </c>
      <c r="AP77" s="15" t="s">
        <v>2279</v>
      </c>
      <c r="AQ77" s="15" t="s">
        <v>2279</v>
      </c>
      <c r="AR77" s="15" t="s">
        <v>2279</v>
      </c>
      <c r="AS77" s="15" t="s">
        <v>2279</v>
      </c>
      <c r="AT77" s="15" t="s">
        <v>2279</v>
      </c>
      <c r="AU77" s="15" t="s">
        <v>2279</v>
      </c>
      <c r="AV77" s="15" t="s">
        <v>2279</v>
      </c>
      <c r="AW77" s="15" t="s">
        <v>2279</v>
      </c>
      <c r="AX77" s="15" t="s">
        <v>2279</v>
      </c>
      <c r="AY77" s="15" t="s">
        <v>2279</v>
      </c>
      <c r="AZ77" s="15" t="s">
        <v>2279</v>
      </c>
    </row>
    <row r="78" spans="1:52" ht="13.5" customHeight="1">
      <c r="A78" s="40" t="s">
        <v>2354</v>
      </c>
      <c r="B78" s="15" t="s">
        <v>2279</v>
      </c>
      <c r="C78" s="15" t="s">
        <v>2279</v>
      </c>
      <c r="D78" s="15">
        <v>195.86</v>
      </c>
      <c r="E78" s="15">
        <v>134.91</v>
      </c>
      <c r="F78" s="15" t="s">
        <v>2279</v>
      </c>
      <c r="G78" s="15" t="s">
        <v>2279</v>
      </c>
      <c r="H78" s="15" t="s">
        <v>2279</v>
      </c>
      <c r="I78" s="15">
        <v>24.49</v>
      </c>
      <c r="J78" s="15" t="s">
        <v>2279</v>
      </c>
      <c r="K78" s="15" t="s">
        <v>2279</v>
      </c>
      <c r="L78" s="15" t="s">
        <v>2279</v>
      </c>
      <c r="M78" s="15" t="s">
        <v>2279</v>
      </c>
      <c r="N78" s="15" t="s">
        <v>2279</v>
      </c>
      <c r="O78" s="15" t="s">
        <v>2279</v>
      </c>
      <c r="P78" s="15" t="s">
        <v>2279</v>
      </c>
      <c r="Q78" s="15" t="s">
        <v>2279</v>
      </c>
      <c r="R78" s="15" t="s">
        <v>2279</v>
      </c>
      <c r="S78" s="15" t="s">
        <v>2279</v>
      </c>
      <c r="T78" s="15" t="s">
        <v>2279</v>
      </c>
      <c r="U78" s="15" t="s">
        <v>2279</v>
      </c>
      <c r="V78" s="15" t="s">
        <v>2279</v>
      </c>
      <c r="W78" s="15" t="s">
        <v>2279</v>
      </c>
      <c r="X78" s="15">
        <v>53.25</v>
      </c>
      <c r="Y78" s="15">
        <v>90.88</v>
      </c>
      <c r="Z78" s="15" t="s">
        <v>2279</v>
      </c>
      <c r="AA78" s="15" t="s">
        <v>2279</v>
      </c>
      <c r="AB78" s="15" t="s">
        <v>2279</v>
      </c>
      <c r="AC78" s="15" t="s">
        <v>2279</v>
      </c>
      <c r="AD78" s="15" t="s">
        <v>2279</v>
      </c>
      <c r="AE78" s="15" t="s">
        <v>2279</v>
      </c>
      <c r="AF78" s="15" t="s">
        <v>2279</v>
      </c>
      <c r="AG78" s="15" t="s">
        <v>2279</v>
      </c>
      <c r="AH78" s="15">
        <v>25.24</v>
      </c>
      <c r="AI78" s="15" t="s">
        <v>2279</v>
      </c>
      <c r="AJ78" s="15" t="s">
        <v>2279</v>
      </c>
      <c r="AK78" s="15" t="s">
        <v>2279</v>
      </c>
      <c r="AL78" s="15" t="s">
        <v>2279</v>
      </c>
      <c r="AM78" s="15">
        <v>60.42</v>
      </c>
      <c r="AN78" s="15" t="s">
        <v>2279</v>
      </c>
      <c r="AO78" s="15" t="s">
        <v>2279</v>
      </c>
      <c r="AP78" s="15" t="s">
        <v>2279</v>
      </c>
      <c r="AQ78" s="15" t="s">
        <v>2279</v>
      </c>
      <c r="AR78" s="15" t="s">
        <v>2279</v>
      </c>
      <c r="AS78" s="15" t="s">
        <v>2279</v>
      </c>
      <c r="AT78" s="15" t="s">
        <v>2279</v>
      </c>
      <c r="AU78" s="15" t="s">
        <v>2279</v>
      </c>
      <c r="AV78" s="15" t="s">
        <v>2279</v>
      </c>
      <c r="AW78" s="15" t="s">
        <v>2279</v>
      </c>
      <c r="AX78" s="15" t="s">
        <v>2279</v>
      </c>
      <c r="AY78" s="15" t="s">
        <v>2279</v>
      </c>
      <c r="AZ78" s="15" t="s">
        <v>2279</v>
      </c>
    </row>
    <row r="79" spans="1:52" ht="13.5" customHeight="1">
      <c r="A79" s="40" t="s">
        <v>2355</v>
      </c>
      <c r="B79" s="15">
        <v>138.1</v>
      </c>
      <c r="C79" s="15">
        <v>195.97</v>
      </c>
      <c r="D79" s="15">
        <v>155.49</v>
      </c>
      <c r="E79" s="15">
        <v>72.55</v>
      </c>
      <c r="F79" s="15">
        <v>84.01</v>
      </c>
      <c r="G79" s="15">
        <v>55.92</v>
      </c>
      <c r="H79" s="15" t="s">
        <v>2279</v>
      </c>
      <c r="I79" s="15" t="s">
        <v>2279</v>
      </c>
      <c r="J79" s="15" t="s">
        <v>2279</v>
      </c>
      <c r="K79" s="15" t="s">
        <v>2279</v>
      </c>
      <c r="L79" s="15">
        <v>109.55</v>
      </c>
      <c r="M79" s="15" t="s">
        <v>2279</v>
      </c>
      <c r="N79" s="15" t="s">
        <v>2279</v>
      </c>
      <c r="O79" s="15" t="s">
        <v>2279</v>
      </c>
      <c r="P79" s="15" t="s">
        <v>2279</v>
      </c>
      <c r="Q79" s="15" t="s">
        <v>2279</v>
      </c>
      <c r="R79" s="15" t="s">
        <v>2279</v>
      </c>
      <c r="S79" s="15" t="s">
        <v>2279</v>
      </c>
      <c r="T79" s="15" t="s">
        <v>2279</v>
      </c>
      <c r="U79" s="15" t="s">
        <v>2279</v>
      </c>
      <c r="V79" s="15" t="s">
        <v>2279</v>
      </c>
      <c r="W79" s="15" t="s">
        <v>2279</v>
      </c>
      <c r="X79" s="15" t="s">
        <v>2279</v>
      </c>
      <c r="Y79" s="15" t="s">
        <v>2279</v>
      </c>
      <c r="Z79" s="15" t="s">
        <v>2279</v>
      </c>
      <c r="AA79" s="15" t="s">
        <v>2279</v>
      </c>
      <c r="AB79" s="15" t="s">
        <v>2279</v>
      </c>
      <c r="AC79" s="15" t="s">
        <v>2279</v>
      </c>
      <c r="AD79" s="15" t="s">
        <v>2279</v>
      </c>
      <c r="AE79" s="15" t="s">
        <v>2279</v>
      </c>
      <c r="AF79" s="15" t="s">
        <v>2279</v>
      </c>
      <c r="AG79" s="15" t="s">
        <v>2279</v>
      </c>
      <c r="AH79" s="15" t="s">
        <v>2279</v>
      </c>
      <c r="AI79" s="15" t="s">
        <v>2279</v>
      </c>
      <c r="AJ79" s="15" t="s">
        <v>2279</v>
      </c>
      <c r="AK79" s="15" t="s">
        <v>2279</v>
      </c>
      <c r="AL79" s="15" t="s">
        <v>2279</v>
      </c>
      <c r="AM79" s="15">
        <v>23.65</v>
      </c>
      <c r="AN79" s="15" t="s">
        <v>2279</v>
      </c>
      <c r="AO79" s="15" t="s">
        <v>2279</v>
      </c>
      <c r="AP79" s="15" t="s">
        <v>2279</v>
      </c>
      <c r="AQ79" s="15" t="s">
        <v>2279</v>
      </c>
      <c r="AR79" s="15" t="s">
        <v>2279</v>
      </c>
      <c r="AS79" s="15" t="s">
        <v>2279</v>
      </c>
      <c r="AT79" s="15" t="s">
        <v>2279</v>
      </c>
      <c r="AU79" s="15" t="s">
        <v>2279</v>
      </c>
      <c r="AV79" s="15" t="s">
        <v>2279</v>
      </c>
      <c r="AW79" s="15" t="s">
        <v>2279</v>
      </c>
      <c r="AX79" s="15" t="s">
        <v>2279</v>
      </c>
      <c r="AY79" s="15" t="s">
        <v>2279</v>
      </c>
      <c r="AZ79" s="15" t="s">
        <v>2279</v>
      </c>
    </row>
    <row r="80" spans="1:52" ht="13.5" customHeight="1">
      <c r="A80" s="40" t="s">
        <v>2356</v>
      </c>
      <c r="B80" s="15">
        <v>125.6</v>
      </c>
      <c r="C80" s="15">
        <v>185.05</v>
      </c>
      <c r="D80" s="15">
        <v>138.18</v>
      </c>
      <c r="E80" s="15">
        <v>68.55</v>
      </c>
      <c r="F80" s="15">
        <v>74.81</v>
      </c>
      <c r="G80" s="15">
        <v>53.99</v>
      </c>
      <c r="H80" s="15" t="s">
        <v>2279</v>
      </c>
      <c r="I80" s="15">
        <v>31.72</v>
      </c>
      <c r="J80" s="15" t="s">
        <v>2279</v>
      </c>
      <c r="K80" s="15" t="s">
        <v>2279</v>
      </c>
      <c r="L80" s="15">
        <v>97.29</v>
      </c>
      <c r="M80" s="15" t="s">
        <v>2279</v>
      </c>
      <c r="N80" s="15" t="s">
        <v>2279</v>
      </c>
      <c r="O80" s="15" t="s">
        <v>2279</v>
      </c>
      <c r="P80" s="15" t="s">
        <v>2279</v>
      </c>
      <c r="Q80" s="15" t="s">
        <v>2279</v>
      </c>
      <c r="R80" s="15" t="s">
        <v>2279</v>
      </c>
      <c r="S80" s="15" t="s">
        <v>2279</v>
      </c>
      <c r="T80" s="15">
        <v>39.66</v>
      </c>
      <c r="U80" s="15" t="s">
        <v>2279</v>
      </c>
      <c r="V80" s="15" t="s">
        <v>2279</v>
      </c>
      <c r="W80" s="15" t="s">
        <v>2279</v>
      </c>
      <c r="X80" s="15" t="s">
        <v>2279</v>
      </c>
      <c r="Y80" s="15">
        <v>25.98</v>
      </c>
      <c r="Z80" s="15" t="s">
        <v>2279</v>
      </c>
      <c r="AA80" s="15" t="s">
        <v>2279</v>
      </c>
      <c r="AB80" s="15" t="s">
        <v>2279</v>
      </c>
      <c r="AC80" s="15" t="s">
        <v>2279</v>
      </c>
      <c r="AD80" s="15" t="s">
        <v>2279</v>
      </c>
      <c r="AE80" s="15" t="s">
        <v>2279</v>
      </c>
      <c r="AF80" s="15" t="s">
        <v>2279</v>
      </c>
      <c r="AG80" s="15" t="s">
        <v>2279</v>
      </c>
      <c r="AH80" s="15" t="s">
        <v>2279</v>
      </c>
      <c r="AI80" s="15" t="s">
        <v>2279</v>
      </c>
      <c r="AJ80" s="15" t="s">
        <v>2279</v>
      </c>
      <c r="AK80" s="15">
        <v>46.81</v>
      </c>
      <c r="AL80" s="15" t="s">
        <v>2279</v>
      </c>
      <c r="AM80" s="15">
        <v>21.32</v>
      </c>
      <c r="AN80" s="15" t="s">
        <v>2279</v>
      </c>
      <c r="AO80" s="15" t="s">
        <v>2279</v>
      </c>
      <c r="AP80" s="15" t="s">
        <v>2279</v>
      </c>
      <c r="AQ80" s="15" t="s">
        <v>2279</v>
      </c>
      <c r="AR80" s="15" t="s">
        <v>2279</v>
      </c>
      <c r="AS80" s="15" t="s">
        <v>2279</v>
      </c>
      <c r="AT80" s="15" t="s">
        <v>2279</v>
      </c>
      <c r="AU80" s="15" t="s">
        <v>2279</v>
      </c>
      <c r="AV80" s="15" t="s">
        <v>2279</v>
      </c>
      <c r="AW80" s="15" t="s">
        <v>2279</v>
      </c>
      <c r="AX80" s="15" t="s">
        <v>2279</v>
      </c>
      <c r="AY80" s="15" t="s">
        <v>2279</v>
      </c>
      <c r="AZ80" s="15" t="s">
        <v>2279</v>
      </c>
    </row>
    <row r="81" spans="1:52" ht="13.5" customHeight="1">
      <c r="A81" s="40" t="s">
        <v>2357</v>
      </c>
      <c r="B81" s="15">
        <v>103.04</v>
      </c>
      <c r="C81" s="15">
        <v>137.9</v>
      </c>
      <c r="D81" s="15">
        <v>83.24</v>
      </c>
      <c r="E81" s="15">
        <v>30.97</v>
      </c>
      <c r="F81" s="15" t="s">
        <v>2279</v>
      </c>
      <c r="G81" s="15">
        <v>23.38</v>
      </c>
      <c r="H81" s="15" t="s">
        <v>2279</v>
      </c>
      <c r="I81" s="15" t="s">
        <v>2279</v>
      </c>
      <c r="J81" s="15" t="s">
        <v>2279</v>
      </c>
      <c r="K81" s="15" t="s">
        <v>2279</v>
      </c>
      <c r="L81" s="15">
        <v>66.7</v>
      </c>
      <c r="M81" s="15" t="s">
        <v>2279</v>
      </c>
      <c r="N81" s="15" t="s">
        <v>2279</v>
      </c>
      <c r="O81" s="15" t="s">
        <v>2279</v>
      </c>
      <c r="P81" s="15" t="s">
        <v>2279</v>
      </c>
      <c r="Q81" s="15" t="s">
        <v>2279</v>
      </c>
      <c r="R81" s="15">
        <v>32.06</v>
      </c>
      <c r="S81" s="15" t="s">
        <v>2279</v>
      </c>
      <c r="T81" s="15" t="s">
        <v>2279</v>
      </c>
      <c r="U81" s="15">
        <v>23.52</v>
      </c>
      <c r="V81" s="15" t="s">
        <v>2279</v>
      </c>
      <c r="W81" s="15" t="s">
        <v>2279</v>
      </c>
      <c r="X81" s="15" t="s">
        <v>2279</v>
      </c>
      <c r="Y81" s="15" t="s">
        <v>2279</v>
      </c>
      <c r="Z81" s="15" t="s">
        <v>2279</v>
      </c>
      <c r="AA81" s="15" t="s">
        <v>2279</v>
      </c>
      <c r="AB81" s="15" t="s">
        <v>2279</v>
      </c>
      <c r="AC81" s="15" t="s">
        <v>2279</v>
      </c>
      <c r="AD81" s="15" t="s">
        <v>2279</v>
      </c>
      <c r="AE81" s="15" t="s">
        <v>2279</v>
      </c>
      <c r="AF81" s="15" t="s">
        <v>2279</v>
      </c>
      <c r="AG81" s="15" t="s">
        <v>2279</v>
      </c>
      <c r="AH81" s="15" t="s">
        <v>2279</v>
      </c>
      <c r="AI81" s="15" t="s">
        <v>2279</v>
      </c>
      <c r="AJ81" s="15" t="s">
        <v>2279</v>
      </c>
      <c r="AK81" s="15" t="s">
        <v>2279</v>
      </c>
      <c r="AL81" s="15" t="s">
        <v>2279</v>
      </c>
      <c r="AM81" s="15">
        <v>12.66</v>
      </c>
      <c r="AN81" s="15" t="s">
        <v>2279</v>
      </c>
      <c r="AO81" s="15" t="s">
        <v>2279</v>
      </c>
      <c r="AP81" s="15" t="s">
        <v>2279</v>
      </c>
      <c r="AQ81" s="15" t="s">
        <v>2279</v>
      </c>
      <c r="AR81" s="15" t="s">
        <v>2279</v>
      </c>
      <c r="AS81" s="15" t="s">
        <v>2279</v>
      </c>
      <c r="AT81" s="15" t="s">
        <v>2279</v>
      </c>
      <c r="AU81" s="15" t="s">
        <v>2279</v>
      </c>
      <c r="AV81" s="15" t="s">
        <v>2279</v>
      </c>
      <c r="AW81" s="15" t="s">
        <v>2279</v>
      </c>
      <c r="AX81" s="15" t="s">
        <v>2279</v>
      </c>
      <c r="AY81" s="15" t="s">
        <v>2279</v>
      </c>
      <c r="AZ81" s="15" t="s">
        <v>2279</v>
      </c>
    </row>
    <row r="82" spans="1:52" ht="13.5" customHeight="1">
      <c r="A82" s="40" t="s">
        <v>2358</v>
      </c>
      <c r="B82" s="15">
        <v>63.05</v>
      </c>
      <c r="C82" s="15" t="s">
        <v>2279</v>
      </c>
      <c r="D82" s="15">
        <v>62.9</v>
      </c>
      <c r="E82" s="15" t="s">
        <v>2279</v>
      </c>
      <c r="F82" s="15">
        <v>100.65</v>
      </c>
      <c r="G82" s="15" t="s">
        <v>2279</v>
      </c>
      <c r="H82" s="15">
        <v>34.31</v>
      </c>
      <c r="I82" s="15" t="s">
        <v>2279</v>
      </c>
      <c r="J82" s="15" t="s">
        <v>2279</v>
      </c>
      <c r="K82" s="15" t="s">
        <v>2279</v>
      </c>
      <c r="L82" s="15" t="s">
        <v>2279</v>
      </c>
      <c r="M82" s="15">
        <v>60.07</v>
      </c>
      <c r="N82" s="15" t="s">
        <v>2279</v>
      </c>
      <c r="O82" s="15" t="s">
        <v>2279</v>
      </c>
      <c r="P82" s="15" t="s">
        <v>2279</v>
      </c>
      <c r="Q82" s="15" t="s">
        <v>2279</v>
      </c>
      <c r="R82" s="15" t="s">
        <v>2279</v>
      </c>
      <c r="S82" s="15" t="s">
        <v>2279</v>
      </c>
      <c r="T82" s="15" t="s">
        <v>2279</v>
      </c>
      <c r="U82" s="15" t="s">
        <v>2279</v>
      </c>
      <c r="V82" s="15" t="s">
        <v>2279</v>
      </c>
      <c r="W82" s="15" t="s">
        <v>2279</v>
      </c>
      <c r="X82" s="15" t="s">
        <v>2279</v>
      </c>
      <c r="Y82" s="15" t="s">
        <v>2279</v>
      </c>
      <c r="Z82" s="15">
        <v>29.45</v>
      </c>
      <c r="AA82" s="15" t="s">
        <v>2279</v>
      </c>
      <c r="AB82" s="15" t="s">
        <v>2279</v>
      </c>
      <c r="AC82" s="15" t="s">
        <v>2279</v>
      </c>
      <c r="AD82" s="15" t="s">
        <v>2279</v>
      </c>
      <c r="AE82" s="15" t="s">
        <v>2279</v>
      </c>
      <c r="AF82" s="15" t="s">
        <v>2279</v>
      </c>
      <c r="AG82" s="15" t="s">
        <v>2279</v>
      </c>
      <c r="AH82" s="15" t="s">
        <v>2279</v>
      </c>
      <c r="AI82" s="15" t="s">
        <v>2279</v>
      </c>
      <c r="AJ82" s="15" t="s">
        <v>2279</v>
      </c>
      <c r="AK82" s="15" t="s">
        <v>2279</v>
      </c>
      <c r="AL82" s="15" t="s">
        <v>2279</v>
      </c>
      <c r="AM82" s="15">
        <v>26.49</v>
      </c>
      <c r="AN82" s="15" t="s">
        <v>2279</v>
      </c>
      <c r="AO82" s="15" t="s">
        <v>2279</v>
      </c>
      <c r="AP82" s="15" t="s">
        <v>2279</v>
      </c>
      <c r="AQ82" s="15" t="s">
        <v>2279</v>
      </c>
      <c r="AR82" s="15" t="s">
        <v>2279</v>
      </c>
      <c r="AS82" s="15" t="s">
        <v>2279</v>
      </c>
      <c r="AT82" s="15" t="s">
        <v>2279</v>
      </c>
      <c r="AU82" s="15" t="s">
        <v>2279</v>
      </c>
      <c r="AV82" s="15" t="s">
        <v>2279</v>
      </c>
      <c r="AW82" s="15" t="s">
        <v>2279</v>
      </c>
      <c r="AX82" s="15" t="s">
        <v>2279</v>
      </c>
      <c r="AY82" s="15" t="s">
        <v>2279</v>
      </c>
      <c r="AZ82" s="15" t="s">
        <v>2279</v>
      </c>
    </row>
    <row r="83" spans="1:52" ht="13.5" customHeight="1">
      <c r="A83" s="40" t="s">
        <v>2359</v>
      </c>
      <c r="B83" s="15">
        <v>37.67</v>
      </c>
      <c r="C83" s="15">
        <v>30.47</v>
      </c>
      <c r="D83" s="15" t="s">
        <v>2279</v>
      </c>
      <c r="E83" s="15">
        <v>17</v>
      </c>
      <c r="F83" s="15">
        <v>46.88</v>
      </c>
      <c r="G83" s="15">
        <v>56.48</v>
      </c>
      <c r="H83" s="15" t="s">
        <v>2279</v>
      </c>
      <c r="I83" s="15" t="s">
        <v>2279</v>
      </c>
      <c r="J83" s="15">
        <v>42.16</v>
      </c>
      <c r="K83" s="15" t="s">
        <v>2279</v>
      </c>
      <c r="L83" s="15">
        <v>61.44</v>
      </c>
      <c r="M83" s="15">
        <v>46.46</v>
      </c>
      <c r="N83" s="15" t="s">
        <v>2279</v>
      </c>
      <c r="O83" s="15" t="s">
        <v>2279</v>
      </c>
      <c r="P83" s="15" t="s">
        <v>2279</v>
      </c>
      <c r="Q83" s="15" t="s">
        <v>2279</v>
      </c>
      <c r="R83" s="15" t="s">
        <v>2279</v>
      </c>
      <c r="S83" s="15" t="s">
        <v>2279</v>
      </c>
      <c r="T83" s="15" t="s">
        <v>2279</v>
      </c>
      <c r="U83" s="15" t="s">
        <v>2279</v>
      </c>
      <c r="V83" s="15" t="s">
        <v>2279</v>
      </c>
      <c r="W83" s="15" t="s">
        <v>2279</v>
      </c>
      <c r="X83" s="15">
        <v>32.89</v>
      </c>
      <c r="Y83" s="15" t="s">
        <v>2279</v>
      </c>
      <c r="Z83" s="15" t="s">
        <v>2279</v>
      </c>
      <c r="AA83" s="15" t="s">
        <v>2279</v>
      </c>
      <c r="AB83" s="15" t="s">
        <v>2279</v>
      </c>
      <c r="AC83" s="15" t="s">
        <v>2279</v>
      </c>
      <c r="AD83" s="15" t="s">
        <v>2279</v>
      </c>
      <c r="AE83" s="15" t="s">
        <v>2279</v>
      </c>
      <c r="AF83" s="15" t="s">
        <v>2279</v>
      </c>
      <c r="AG83" s="15">
        <v>18.91</v>
      </c>
      <c r="AH83" s="15" t="s">
        <v>2279</v>
      </c>
      <c r="AI83" s="15" t="s">
        <v>2279</v>
      </c>
      <c r="AJ83" s="15" t="s">
        <v>2279</v>
      </c>
      <c r="AK83" s="15" t="s">
        <v>2279</v>
      </c>
      <c r="AL83" s="15" t="s">
        <v>2279</v>
      </c>
      <c r="AM83" s="15">
        <v>11.33</v>
      </c>
      <c r="AN83" s="15" t="s">
        <v>2279</v>
      </c>
      <c r="AO83" s="15" t="s">
        <v>2279</v>
      </c>
      <c r="AP83" s="15" t="s">
        <v>2279</v>
      </c>
      <c r="AQ83" s="15" t="s">
        <v>2279</v>
      </c>
      <c r="AR83" s="15" t="s">
        <v>2279</v>
      </c>
      <c r="AS83" s="15" t="s">
        <v>2279</v>
      </c>
      <c r="AT83" s="15" t="s">
        <v>2279</v>
      </c>
      <c r="AU83" s="15" t="s">
        <v>2279</v>
      </c>
      <c r="AV83" s="15" t="s">
        <v>2279</v>
      </c>
      <c r="AW83" s="15" t="s">
        <v>2279</v>
      </c>
      <c r="AX83" s="15" t="s">
        <v>2279</v>
      </c>
      <c r="AY83" s="15" t="s">
        <v>2279</v>
      </c>
      <c r="AZ83" s="15" t="s">
        <v>2279</v>
      </c>
    </row>
    <row r="84" spans="1:52" ht="13.5" customHeight="1">
      <c r="A84" s="40" t="s">
        <v>2360</v>
      </c>
      <c r="B84" s="15">
        <v>34</v>
      </c>
      <c r="C84" s="15">
        <v>6</v>
      </c>
      <c r="D84" s="15">
        <v>47.16</v>
      </c>
      <c r="E84" s="15" t="s">
        <v>2279</v>
      </c>
      <c r="F84" s="15">
        <v>74.61</v>
      </c>
      <c r="G84" s="15">
        <v>54.33</v>
      </c>
      <c r="H84" s="15" t="s">
        <v>2279</v>
      </c>
      <c r="I84" s="15" t="s">
        <v>2279</v>
      </c>
      <c r="J84" s="15">
        <v>20.74</v>
      </c>
      <c r="K84" s="15" t="s">
        <v>2279</v>
      </c>
      <c r="L84" s="15">
        <v>60.99</v>
      </c>
      <c r="M84" s="15" t="s">
        <v>2279</v>
      </c>
      <c r="N84" s="15" t="s">
        <v>2279</v>
      </c>
      <c r="O84" s="15" t="s">
        <v>2279</v>
      </c>
      <c r="P84" s="15" t="s">
        <v>2279</v>
      </c>
      <c r="Q84" s="15" t="s">
        <v>2279</v>
      </c>
      <c r="R84" s="15" t="s">
        <v>2279</v>
      </c>
      <c r="S84" s="15" t="s">
        <v>2279</v>
      </c>
      <c r="T84" s="15" t="s">
        <v>2279</v>
      </c>
      <c r="U84" s="15" t="s">
        <v>2279</v>
      </c>
      <c r="V84" s="15" t="s">
        <v>2279</v>
      </c>
      <c r="W84" s="15" t="s">
        <v>2279</v>
      </c>
      <c r="X84" s="15" t="s">
        <v>2279</v>
      </c>
      <c r="Y84" s="15" t="s">
        <v>2279</v>
      </c>
      <c r="Z84" s="15">
        <v>22.08</v>
      </c>
      <c r="AA84" s="15" t="s">
        <v>2279</v>
      </c>
      <c r="AB84" s="15" t="s">
        <v>2279</v>
      </c>
      <c r="AC84" s="15" t="s">
        <v>2279</v>
      </c>
      <c r="AD84" s="15" t="s">
        <v>2279</v>
      </c>
      <c r="AE84" s="15" t="s">
        <v>2279</v>
      </c>
      <c r="AF84" s="15" t="s">
        <v>2279</v>
      </c>
      <c r="AG84" s="15" t="s">
        <v>2279</v>
      </c>
      <c r="AH84" s="15" t="s">
        <v>2279</v>
      </c>
      <c r="AI84" s="15" t="s">
        <v>2279</v>
      </c>
      <c r="AJ84" s="15" t="s">
        <v>2279</v>
      </c>
      <c r="AK84" s="15" t="s">
        <v>2279</v>
      </c>
      <c r="AL84" s="15" t="s">
        <v>2279</v>
      </c>
      <c r="AM84" s="15">
        <v>6.41</v>
      </c>
      <c r="AN84" s="15" t="s">
        <v>2279</v>
      </c>
      <c r="AO84" s="15" t="s">
        <v>2279</v>
      </c>
      <c r="AP84" s="15" t="s">
        <v>2279</v>
      </c>
      <c r="AQ84" s="15" t="s">
        <v>2279</v>
      </c>
      <c r="AR84" s="15" t="s">
        <v>2279</v>
      </c>
      <c r="AS84" s="15" t="s">
        <v>2279</v>
      </c>
      <c r="AT84" s="15" t="s">
        <v>2279</v>
      </c>
      <c r="AU84" s="15" t="s">
        <v>2279</v>
      </c>
      <c r="AV84" s="15" t="s">
        <v>2279</v>
      </c>
      <c r="AW84" s="15" t="s">
        <v>2279</v>
      </c>
      <c r="AX84" s="15" t="s">
        <v>2279</v>
      </c>
      <c r="AY84" s="15" t="s">
        <v>2279</v>
      </c>
      <c r="AZ84" s="15" t="s">
        <v>2279</v>
      </c>
    </row>
    <row r="85" spans="1:52" ht="13.5" customHeight="1">
      <c r="A85" s="40" t="s">
        <v>2361</v>
      </c>
      <c r="B85" s="15">
        <v>27.41</v>
      </c>
      <c r="C85" s="15" t="s">
        <v>2279</v>
      </c>
      <c r="D85" s="15" t="s">
        <v>2279</v>
      </c>
      <c r="E85" s="15" t="s">
        <v>2279</v>
      </c>
      <c r="F85" s="15">
        <v>24.97</v>
      </c>
      <c r="G85" s="15">
        <v>44.77</v>
      </c>
      <c r="H85" s="15" t="s">
        <v>2279</v>
      </c>
      <c r="I85" s="15" t="s">
        <v>2279</v>
      </c>
      <c r="J85" s="15" t="s">
        <v>2279</v>
      </c>
      <c r="K85" s="15" t="s">
        <v>2279</v>
      </c>
      <c r="L85" s="15">
        <v>47.32</v>
      </c>
      <c r="M85" s="15" t="s">
        <v>2279</v>
      </c>
      <c r="N85" s="15" t="s">
        <v>2279</v>
      </c>
      <c r="O85" s="15" t="s">
        <v>2279</v>
      </c>
      <c r="P85" s="15" t="s">
        <v>2279</v>
      </c>
      <c r="Q85" s="15" t="s">
        <v>2279</v>
      </c>
      <c r="R85" s="15">
        <v>45.5</v>
      </c>
      <c r="S85" s="15" t="s">
        <v>2279</v>
      </c>
      <c r="T85" s="15" t="s">
        <v>2279</v>
      </c>
      <c r="U85" s="15">
        <v>21.46</v>
      </c>
      <c r="V85" s="15" t="s">
        <v>2279</v>
      </c>
      <c r="W85" s="15" t="s">
        <v>2279</v>
      </c>
      <c r="X85" s="15" t="s">
        <v>2279</v>
      </c>
      <c r="Y85" s="15" t="s">
        <v>2279</v>
      </c>
      <c r="Z85" s="15" t="s">
        <v>2279</v>
      </c>
      <c r="AA85" s="15" t="s">
        <v>2279</v>
      </c>
      <c r="AB85" s="15" t="s">
        <v>2279</v>
      </c>
      <c r="AC85" s="15" t="s">
        <v>2279</v>
      </c>
      <c r="AD85" s="15" t="s">
        <v>2279</v>
      </c>
      <c r="AE85" s="15" t="s">
        <v>2279</v>
      </c>
      <c r="AF85" s="15" t="s">
        <v>2279</v>
      </c>
      <c r="AG85" s="15" t="s">
        <v>2279</v>
      </c>
      <c r="AH85" s="15" t="s">
        <v>2279</v>
      </c>
      <c r="AI85" s="15" t="s">
        <v>2279</v>
      </c>
      <c r="AJ85" s="15" t="s">
        <v>2279</v>
      </c>
      <c r="AK85" s="15" t="s">
        <v>2279</v>
      </c>
      <c r="AL85" s="15" t="s">
        <v>2279</v>
      </c>
      <c r="AM85" s="15">
        <v>8.57</v>
      </c>
      <c r="AN85" s="15" t="s">
        <v>2279</v>
      </c>
      <c r="AO85" s="15" t="s">
        <v>2279</v>
      </c>
      <c r="AP85" s="15" t="s">
        <v>2279</v>
      </c>
      <c r="AQ85" s="15" t="s">
        <v>2279</v>
      </c>
      <c r="AR85" s="15" t="s">
        <v>2279</v>
      </c>
      <c r="AS85" s="15" t="s">
        <v>2279</v>
      </c>
      <c r="AT85" s="15" t="s">
        <v>2279</v>
      </c>
      <c r="AU85" s="15" t="s">
        <v>2279</v>
      </c>
      <c r="AV85" s="15" t="s">
        <v>2279</v>
      </c>
      <c r="AW85" s="15" t="s">
        <v>2279</v>
      </c>
      <c r="AX85" s="15" t="s">
        <v>2279</v>
      </c>
      <c r="AY85" s="15" t="s">
        <v>2279</v>
      </c>
      <c r="AZ85" s="15" t="s">
        <v>2279</v>
      </c>
    </row>
    <row r="86" spans="1:52" ht="13.5" customHeight="1">
      <c r="A86" s="40" t="s">
        <v>2362</v>
      </c>
      <c r="B86" s="15">
        <v>65.96</v>
      </c>
      <c r="C86" s="15">
        <v>28.99</v>
      </c>
      <c r="D86" s="15">
        <v>14.49</v>
      </c>
      <c r="E86" s="15">
        <v>26.74</v>
      </c>
      <c r="F86" s="15">
        <v>19.66</v>
      </c>
      <c r="G86" s="15">
        <v>10</v>
      </c>
      <c r="H86" s="15" t="s">
        <v>2279</v>
      </c>
      <c r="I86" s="15" t="s">
        <v>2279</v>
      </c>
      <c r="J86" s="15">
        <v>24.5</v>
      </c>
      <c r="K86" s="15" t="s">
        <v>2279</v>
      </c>
      <c r="L86" s="15">
        <v>90.14</v>
      </c>
      <c r="M86" s="15" t="s">
        <v>2279</v>
      </c>
      <c r="N86" s="15" t="s">
        <v>2279</v>
      </c>
      <c r="O86" s="15" t="s">
        <v>2279</v>
      </c>
      <c r="P86" s="15">
        <v>11.66</v>
      </c>
      <c r="Q86" s="15" t="s">
        <v>2279</v>
      </c>
      <c r="R86" s="15" t="s">
        <v>2279</v>
      </c>
      <c r="S86" s="15" t="s">
        <v>2279</v>
      </c>
      <c r="T86" s="15" t="s">
        <v>2279</v>
      </c>
      <c r="U86" s="15">
        <v>23.66</v>
      </c>
      <c r="V86" s="15" t="s">
        <v>2279</v>
      </c>
      <c r="W86" s="15" t="s">
        <v>2279</v>
      </c>
      <c r="X86" s="15" t="s">
        <v>2279</v>
      </c>
      <c r="Y86" s="15" t="s">
        <v>2279</v>
      </c>
      <c r="Z86" s="15">
        <v>23.97</v>
      </c>
      <c r="AA86" s="15" t="s">
        <v>2279</v>
      </c>
      <c r="AB86" s="15" t="s">
        <v>2279</v>
      </c>
      <c r="AC86" s="15" t="s">
        <v>2279</v>
      </c>
      <c r="AD86" s="15" t="s">
        <v>2279</v>
      </c>
      <c r="AE86" s="15" t="s">
        <v>2279</v>
      </c>
      <c r="AF86" s="15" t="s">
        <v>2279</v>
      </c>
      <c r="AG86" s="15" t="s">
        <v>2279</v>
      </c>
      <c r="AH86" s="15" t="s">
        <v>2279</v>
      </c>
      <c r="AI86" s="15" t="s">
        <v>2279</v>
      </c>
      <c r="AJ86" s="15" t="s">
        <v>2279</v>
      </c>
      <c r="AK86" s="15" t="s">
        <v>2279</v>
      </c>
      <c r="AL86" s="15" t="s">
        <v>2279</v>
      </c>
      <c r="AM86" s="15">
        <v>26.82</v>
      </c>
      <c r="AN86" s="15" t="s">
        <v>2279</v>
      </c>
      <c r="AO86" s="15" t="s">
        <v>2279</v>
      </c>
      <c r="AP86" s="15" t="s">
        <v>2279</v>
      </c>
      <c r="AQ86" s="15" t="s">
        <v>2279</v>
      </c>
      <c r="AR86" s="15" t="s">
        <v>2279</v>
      </c>
      <c r="AS86" s="15" t="s">
        <v>2279</v>
      </c>
      <c r="AT86" s="15">
        <v>44.12</v>
      </c>
      <c r="AU86" s="15">
        <v>37.3</v>
      </c>
      <c r="AV86" s="15" t="s">
        <v>2279</v>
      </c>
      <c r="AW86" s="15">
        <v>54.64</v>
      </c>
      <c r="AX86" s="15" t="s">
        <v>2279</v>
      </c>
      <c r="AY86" s="15" t="s">
        <v>2279</v>
      </c>
      <c r="AZ86" s="15" t="s">
        <v>2279</v>
      </c>
    </row>
    <row r="87" spans="1:52" ht="13.5" customHeight="1">
      <c r="A87" s="40" t="s">
        <v>2363</v>
      </c>
      <c r="B87" s="15">
        <v>67.27</v>
      </c>
      <c r="C87" s="15">
        <v>47.4</v>
      </c>
      <c r="D87" s="15">
        <v>16.73</v>
      </c>
      <c r="E87" s="15">
        <v>18</v>
      </c>
      <c r="F87" s="15">
        <v>17</v>
      </c>
      <c r="G87" s="15">
        <v>5.5</v>
      </c>
      <c r="H87" s="15" t="s">
        <v>2279</v>
      </c>
      <c r="I87" s="15">
        <v>19.81</v>
      </c>
      <c r="J87" s="15">
        <v>13</v>
      </c>
      <c r="K87" s="15" t="s">
        <v>2279</v>
      </c>
      <c r="L87" s="15">
        <v>85.89</v>
      </c>
      <c r="M87" s="15" t="s">
        <v>2279</v>
      </c>
      <c r="N87" s="15" t="s">
        <v>2279</v>
      </c>
      <c r="O87" s="15" t="s">
        <v>2279</v>
      </c>
      <c r="P87" s="15" t="s">
        <v>2279</v>
      </c>
      <c r="Q87" s="15" t="s">
        <v>2279</v>
      </c>
      <c r="R87" s="15" t="s">
        <v>2279</v>
      </c>
      <c r="S87" s="15" t="s">
        <v>2279</v>
      </c>
      <c r="T87" s="15" t="s">
        <v>2279</v>
      </c>
      <c r="U87" s="15" t="s">
        <v>2279</v>
      </c>
      <c r="V87" s="15">
        <v>15.22</v>
      </c>
      <c r="W87" s="15">
        <v>49.22</v>
      </c>
      <c r="X87" s="15">
        <v>15.82</v>
      </c>
      <c r="Y87" s="15" t="s">
        <v>2279</v>
      </c>
      <c r="Z87" s="15" t="s">
        <v>2279</v>
      </c>
      <c r="AA87" s="15" t="s">
        <v>2279</v>
      </c>
      <c r="AB87" s="15" t="s">
        <v>2279</v>
      </c>
      <c r="AC87" s="15" t="s">
        <v>2279</v>
      </c>
      <c r="AD87" s="15" t="s">
        <v>2279</v>
      </c>
      <c r="AE87" s="15" t="s">
        <v>2279</v>
      </c>
      <c r="AF87" s="15" t="s">
        <v>2279</v>
      </c>
      <c r="AG87" s="15" t="s">
        <v>2279</v>
      </c>
      <c r="AH87" s="15" t="s">
        <v>2279</v>
      </c>
      <c r="AI87" s="15" t="s">
        <v>2279</v>
      </c>
      <c r="AJ87" s="15" t="s">
        <v>2279</v>
      </c>
      <c r="AK87" s="15" t="s">
        <v>2279</v>
      </c>
      <c r="AL87" s="15" t="s">
        <v>2279</v>
      </c>
      <c r="AM87" s="15">
        <v>17.24</v>
      </c>
      <c r="AN87" s="15" t="s">
        <v>2279</v>
      </c>
      <c r="AO87" s="15" t="s">
        <v>2279</v>
      </c>
      <c r="AP87" s="15" t="s">
        <v>2279</v>
      </c>
      <c r="AQ87" s="15" t="s">
        <v>2279</v>
      </c>
      <c r="AR87" s="15" t="s">
        <v>2279</v>
      </c>
      <c r="AS87" s="15" t="s">
        <v>2279</v>
      </c>
      <c r="AT87" s="15" t="s">
        <v>2279</v>
      </c>
      <c r="AU87" s="15" t="s">
        <v>2279</v>
      </c>
      <c r="AV87" s="15" t="s">
        <v>2279</v>
      </c>
      <c r="AW87" s="15" t="s">
        <v>2279</v>
      </c>
      <c r="AX87" s="15" t="s">
        <v>2279</v>
      </c>
      <c r="AY87" s="15" t="s">
        <v>2279</v>
      </c>
      <c r="AZ87" s="15" t="s">
        <v>2279</v>
      </c>
    </row>
    <row r="88" spans="1:52" ht="13.5" customHeight="1">
      <c r="A88" s="40" t="s">
        <v>2364</v>
      </c>
      <c r="B88" s="15">
        <v>47.04</v>
      </c>
      <c r="C88" s="15">
        <v>22.74</v>
      </c>
      <c r="D88" s="15" t="s">
        <v>2279</v>
      </c>
      <c r="E88" s="15" t="s">
        <v>2279</v>
      </c>
      <c r="F88" s="15">
        <v>32.9</v>
      </c>
      <c r="G88" s="15">
        <v>11</v>
      </c>
      <c r="H88" s="15" t="s">
        <v>2279</v>
      </c>
      <c r="I88" s="15" t="s">
        <v>2279</v>
      </c>
      <c r="J88" s="15" t="s">
        <v>2279</v>
      </c>
      <c r="K88" s="15" t="s">
        <v>2279</v>
      </c>
      <c r="L88" s="15">
        <v>62.8</v>
      </c>
      <c r="M88" s="15" t="s">
        <v>2279</v>
      </c>
      <c r="N88" s="15" t="s">
        <v>2279</v>
      </c>
      <c r="O88" s="15" t="s">
        <v>2279</v>
      </c>
      <c r="P88" s="15" t="s">
        <v>2279</v>
      </c>
      <c r="Q88" s="15" t="s">
        <v>2279</v>
      </c>
      <c r="R88" s="15" t="s">
        <v>2279</v>
      </c>
      <c r="S88" s="15" t="s">
        <v>2279</v>
      </c>
      <c r="T88" s="15" t="s">
        <v>2279</v>
      </c>
      <c r="U88" s="15" t="s">
        <v>2279</v>
      </c>
      <c r="V88" s="15">
        <v>5.75</v>
      </c>
      <c r="W88" s="15" t="s">
        <v>2279</v>
      </c>
      <c r="X88" s="15" t="s">
        <v>2279</v>
      </c>
      <c r="Y88" s="15" t="s">
        <v>2279</v>
      </c>
      <c r="Z88" s="15" t="s">
        <v>2279</v>
      </c>
      <c r="AA88" s="15" t="s">
        <v>2279</v>
      </c>
      <c r="AB88" s="15" t="s">
        <v>2279</v>
      </c>
      <c r="AC88" s="15" t="s">
        <v>2279</v>
      </c>
      <c r="AD88" s="15" t="s">
        <v>2279</v>
      </c>
      <c r="AE88" s="15" t="s">
        <v>2279</v>
      </c>
      <c r="AF88" s="15" t="s">
        <v>2279</v>
      </c>
      <c r="AG88" s="15" t="s">
        <v>2279</v>
      </c>
      <c r="AH88" s="15" t="s">
        <v>2279</v>
      </c>
      <c r="AI88" s="15" t="s">
        <v>2279</v>
      </c>
      <c r="AJ88" s="15" t="s">
        <v>2279</v>
      </c>
      <c r="AK88" s="15" t="s">
        <v>2279</v>
      </c>
      <c r="AL88" s="15" t="s">
        <v>2279</v>
      </c>
      <c r="AM88" s="15">
        <v>12.99</v>
      </c>
      <c r="AN88" s="15" t="s">
        <v>2279</v>
      </c>
      <c r="AO88" s="15" t="s">
        <v>2279</v>
      </c>
      <c r="AP88" s="15" t="s">
        <v>2279</v>
      </c>
      <c r="AQ88" s="15" t="s">
        <v>2279</v>
      </c>
      <c r="AR88" s="15" t="s">
        <v>2279</v>
      </c>
      <c r="AS88" s="15" t="s">
        <v>2279</v>
      </c>
      <c r="AT88" s="15" t="s">
        <v>2279</v>
      </c>
      <c r="AU88" s="15" t="s">
        <v>2279</v>
      </c>
      <c r="AV88" s="15" t="s">
        <v>2279</v>
      </c>
      <c r="AW88" s="15" t="s">
        <v>2279</v>
      </c>
      <c r="AX88" s="15" t="s">
        <v>2279</v>
      </c>
      <c r="AY88" s="15" t="s">
        <v>2279</v>
      </c>
      <c r="AZ88" s="15" t="s">
        <v>2279</v>
      </c>
    </row>
    <row r="89" spans="1:52" ht="13.5" customHeight="1">
      <c r="A89" s="40" t="s">
        <v>2365</v>
      </c>
      <c r="B89" s="15">
        <v>29.6</v>
      </c>
      <c r="C89" s="15">
        <v>19.83</v>
      </c>
      <c r="D89" s="15" t="s">
        <v>2279</v>
      </c>
      <c r="E89" s="15">
        <v>26.58</v>
      </c>
      <c r="F89" s="15" t="s">
        <v>2279</v>
      </c>
      <c r="G89" s="15">
        <v>50.73</v>
      </c>
      <c r="H89" s="15" t="s">
        <v>2279</v>
      </c>
      <c r="I89" s="15" t="s">
        <v>2279</v>
      </c>
      <c r="J89" s="15" t="s">
        <v>2279</v>
      </c>
      <c r="K89" s="15" t="s">
        <v>2279</v>
      </c>
      <c r="L89" s="15" t="s">
        <v>2279</v>
      </c>
      <c r="M89" s="15" t="s">
        <v>2279</v>
      </c>
      <c r="N89" s="15" t="s">
        <v>2279</v>
      </c>
      <c r="O89" s="15" t="s">
        <v>2279</v>
      </c>
      <c r="P89" s="15" t="s">
        <v>2279</v>
      </c>
      <c r="Q89" s="15" t="s">
        <v>2279</v>
      </c>
      <c r="R89" s="15" t="s">
        <v>2279</v>
      </c>
      <c r="S89" s="15" t="s">
        <v>2279</v>
      </c>
      <c r="T89" s="15" t="s">
        <v>2279</v>
      </c>
      <c r="U89" s="15" t="s">
        <v>2279</v>
      </c>
      <c r="V89" s="15" t="s">
        <v>2279</v>
      </c>
      <c r="W89" s="15" t="s">
        <v>2279</v>
      </c>
      <c r="X89" s="15" t="s">
        <v>2279</v>
      </c>
      <c r="Y89" s="15" t="s">
        <v>2279</v>
      </c>
      <c r="Z89" s="15" t="s">
        <v>2279</v>
      </c>
      <c r="AA89" s="15" t="s">
        <v>2279</v>
      </c>
      <c r="AB89" s="15" t="s">
        <v>2279</v>
      </c>
      <c r="AC89" s="15" t="s">
        <v>2279</v>
      </c>
      <c r="AD89" s="15" t="s">
        <v>2279</v>
      </c>
      <c r="AE89" s="15" t="s">
        <v>2279</v>
      </c>
      <c r="AF89" s="15" t="s">
        <v>2279</v>
      </c>
      <c r="AG89" s="15" t="s">
        <v>2279</v>
      </c>
      <c r="AH89" s="15" t="s">
        <v>2279</v>
      </c>
      <c r="AI89" s="15" t="s">
        <v>2279</v>
      </c>
      <c r="AJ89" s="15" t="s">
        <v>2279</v>
      </c>
      <c r="AK89" s="15">
        <v>42.49</v>
      </c>
      <c r="AL89" s="15" t="s">
        <v>2279</v>
      </c>
      <c r="AM89" s="15">
        <v>8</v>
      </c>
      <c r="AN89" s="15" t="s">
        <v>2279</v>
      </c>
      <c r="AO89" s="15" t="s">
        <v>2279</v>
      </c>
      <c r="AP89" s="15" t="s">
        <v>2279</v>
      </c>
      <c r="AQ89" s="15" t="s">
        <v>2279</v>
      </c>
      <c r="AR89" s="15" t="s">
        <v>2279</v>
      </c>
      <c r="AS89" s="15" t="s">
        <v>2279</v>
      </c>
      <c r="AT89" s="15" t="s">
        <v>2279</v>
      </c>
      <c r="AU89" s="15" t="s">
        <v>2279</v>
      </c>
      <c r="AV89" s="15" t="s">
        <v>2279</v>
      </c>
      <c r="AW89" s="15" t="s">
        <v>2279</v>
      </c>
      <c r="AX89" s="15" t="s">
        <v>2279</v>
      </c>
      <c r="AY89" s="15" t="s">
        <v>2279</v>
      </c>
      <c r="AZ89" s="15" t="s">
        <v>2279</v>
      </c>
    </row>
    <row r="90" spans="1:52" ht="13.5" customHeight="1">
      <c r="A90" s="40" t="s">
        <v>2366</v>
      </c>
      <c r="B90" s="15">
        <v>20.82</v>
      </c>
      <c r="C90" s="15" t="s">
        <v>2279</v>
      </c>
      <c r="D90" s="15" t="s">
        <v>2279</v>
      </c>
      <c r="E90" s="15" t="s">
        <v>2279</v>
      </c>
      <c r="F90" s="15" t="s">
        <v>2279</v>
      </c>
      <c r="G90" s="15">
        <v>61.3</v>
      </c>
      <c r="H90" s="15" t="s">
        <v>2279</v>
      </c>
      <c r="I90" s="15" t="s">
        <v>2279</v>
      </c>
      <c r="J90" s="15">
        <v>19.91</v>
      </c>
      <c r="K90" s="15" t="s">
        <v>2279</v>
      </c>
      <c r="L90" s="15">
        <v>81.66</v>
      </c>
      <c r="M90" s="15" t="s">
        <v>2279</v>
      </c>
      <c r="N90" s="15" t="s">
        <v>2279</v>
      </c>
      <c r="O90" s="15" t="s">
        <v>2279</v>
      </c>
      <c r="P90" s="15" t="s">
        <v>2279</v>
      </c>
      <c r="Q90" s="15" t="s">
        <v>2279</v>
      </c>
      <c r="R90" s="15" t="s">
        <v>2279</v>
      </c>
      <c r="S90" s="15" t="s">
        <v>2279</v>
      </c>
      <c r="T90" s="15" t="s">
        <v>2279</v>
      </c>
      <c r="U90" s="15" t="s">
        <v>2279</v>
      </c>
      <c r="V90" s="15" t="s">
        <v>2279</v>
      </c>
      <c r="W90" s="15" t="s">
        <v>2279</v>
      </c>
      <c r="X90" s="15" t="s">
        <v>2279</v>
      </c>
      <c r="Y90" s="15" t="s">
        <v>2279</v>
      </c>
      <c r="Z90" s="15" t="s">
        <v>2279</v>
      </c>
      <c r="AA90" s="15" t="s">
        <v>2279</v>
      </c>
      <c r="AB90" s="15" t="s">
        <v>2279</v>
      </c>
      <c r="AC90" s="15" t="s">
        <v>2279</v>
      </c>
      <c r="AD90" s="15" t="s">
        <v>2279</v>
      </c>
      <c r="AE90" s="15" t="s">
        <v>2279</v>
      </c>
      <c r="AF90" s="15">
        <v>27.99</v>
      </c>
      <c r="AG90" s="15" t="s">
        <v>2279</v>
      </c>
      <c r="AH90" s="15" t="s">
        <v>2279</v>
      </c>
      <c r="AI90" s="15" t="s">
        <v>2279</v>
      </c>
      <c r="AJ90" s="15" t="s">
        <v>2279</v>
      </c>
      <c r="AK90" s="15" t="s">
        <v>2279</v>
      </c>
      <c r="AL90" s="15" t="s">
        <v>2279</v>
      </c>
      <c r="AM90" s="15">
        <v>4.24</v>
      </c>
      <c r="AN90" s="15" t="s">
        <v>2279</v>
      </c>
      <c r="AO90" s="15" t="s">
        <v>2279</v>
      </c>
      <c r="AP90" s="15" t="s">
        <v>2279</v>
      </c>
      <c r="AQ90" s="15" t="s">
        <v>2279</v>
      </c>
      <c r="AR90" s="15" t="s">
        <v>2279</v>
      </c>
      <c r="AS90" s="15" t="s">
        <v>2279</v>
      </c>
      <c r="AT90" s="15" t="s">
        <v>2279</v>
      </c>
      <c r="AU90" s="15" t="s">
        <v>2279</v>
      </c>
      <c r="AV90" s="15" t="s">
        <v>2279</v>
      </c>
      <c r="AW90" s="15" t="s">
        <v>2279</v>
      </c>
      <c r="AX90" s="15" t="s">
        <v>2279</v>
      </c>
      <c r="AY90" s="15" t="s">
        <v>2279</v>
      </c>
      <c r="AZ90" s="15" t="s">
        <v>2279</v>
      </c>
    </row>
    <row r="91" spans="1:52" ht="13.5" customHeight="1">
      <c r="A91" s="40" t="s">
        <v>2367</v>
      </c>
      <c r="B91" s="15" t="s">
        <v>2279</v>
      </c>
      <c r="C91" s="15">
        <v>29.9</v>
      </c>
      <c r="D91" s="15" t="s">
        <v>2279</v>
      </c>
      <c r="E91" s="15" t="s">
        <v>2279</v>
      </c>
      <c r="F91" s="15">
        <v>56.7</v>
      </c>
      <c r="G91" s="15">
        <v>42.31</v>
      </c>
      <c r="H91" s="15" t="s">
        <v>2279</v>
      </c>
      <c r="I91" s="15" t="s">
        <v>2279</v>
      </c>
      <c r="J91" s="15" t="s">
        <v>2279</v>
      </c>
      <c r="K91" s="15" t="s">
        <v>2279</v>
      </c>
      <c r="L91" s="15">
        <v>61.66</v>
      </c>
      <c r="M91" s="15" t="s">
        <v>2279</v>
      </c>
      <c r="N91" s="15" t="s">
        <v>2279</v>
      </c>
      <c r="O91" s="15" t="s">
        <v>2279</v>
      </c>
      <c r="P91" s="15" t="s">
        <v>2279</v>
      </c>
      <c r="Q91" s="15" t="s">
        <v>2279</v>
      </c>
      <c r="R91" s="15" t="s">
        <v>2279</v>
      </c>
      <c r="S91" s="15" t="s">
        <v>2279</v>
      </c>
      <c r="T91" s="15" t="s">
        <v>2279</v>
      </c>
      <c r="U91" s="15" t="s">
        <v>2279</v>
      </c>
      <c r="V91" s="15" t="s">
        <v>2279</v>
      </c>
      <c r="W91" s="15" t="s">
        <v>2279</v>
      </c>
      <c r="X91" s="15" t="s">
        <v>2279</v>
      </c>
      <c r="Y91" s="15" t="s">
        <v>2279</v>
      </c>
      <c r="Z91" s="15" t="s">
        <v>2279</v>
      </c>
      <c r="AA91" s="15" t="s">
        <v>2279</v>
      </c>
      <c r="AB91" s="15" t="s">
        <v>2279</v>
      </c>
      <c r="AC91" s="15" t="s">
        <v>2279</v>
      </c>
      <c r="AD91" s="15" t="s">
        <v>2279</v>
      </c>
      <c r="AE91" s="15" t="s">
        <v>2279</v>
      </c>
      <c r="AF91" s="15" t="s">
        <v>2279</v>
      </c>
      <c r="AG91" s="15" t="s">
        <v>2279</v>
      </c>
      <c r="AH91" s="15" t="s">
        <v>2279</v>
      </c>
      <c r="AI91" s="15" t="s">
        <v>2279</v>
      </c>
      <c r="AJ91" s="15" t="s">
        <v>2279</v>
      </c>
      <c r="AK91" s="15" t="s">
        <v>2279</v>
      </c>
      <c r="AL91" s="15" t="s">
        <v>2279</v>
      </c>
      <c r="AM91" s="15">
        <v>18.98</v>
      </c>
      <c r="AN91" s="15" t="s">
        <v>2279</v>
      </c>
      <c r="AO91" s="15" t="s">
        <v>2279</v>
      </c>
      <c r="AP91" s="15" t="s">
        <v>2279</v>
      </c>
      <c r="AQ91" s="15" t="s">
        <v>2279</v>
      </c>
      <c r="AR91" s="15" t="s">
        <v>2279</v>
      </c>
      <c r="AS91" s="15" t="s">
        <v>2279</v>
      </c>
      <c r="AT91" s="15" t="s">
        <v>2279</v>
      </c>
      <c r="AU91" s="15" t="s">
        <v>2279</v>
      </c>
      <c r="AV91" s="15" t="s">
        <v>2279</v>
      </c>
      <c r="AW91" s="15" t="s">
        <v>2279</v>
      </c>
      <c r="AX91" s="15" t="s">
        <v>2279</v>
      </c>
      <c r="AY91" s="15" t="s">
        <v>2279</v>
      </c>
      <c r="AZ91" s="15" t="s">
        <v>2279</v>
      </c>
    </row>
    <row r="92" spans="1:52" ht="13.5" customHeight="1">
      <c r="A92" s="40" t="s">
        <v>2368</v>
      </c>
      <c r="B92" s="15">
        <v>44</v>
      </c>
      <c r="C92" s="15">
        <v>115.41</v>
      </c>
      <c r="D92" s="15">
        <v>100.14</v>
      </c>
      <c r="E92" s="15" t="s">
        <v>2279</v>
      </c>
      <c r="F92" s="15" t="s">
        <v>2279</v>
      </c>
      <c r="G92" s="15">
        <v>77.48</v>
      </c>
      <c r="H92" s="15">
        <v>26</v>
      </c>
      <c r="I92" s="15" t="s">
        <v>2279</v>
      </c>
      <c r="J92" s="15">
        <v>52.21</v>
      </c>
      <c r="K92" s="15">
        <v>99.42</v>
      </c>
      <c r="L92" s="15" t="s">
        <v>2279</v>
      </c>
      <c r="M92" s="15" t="s">
        <v>2279</v>
      </c>
      <c r="N92" s="15" t="s">
        <v>2279</v>
      </c>
      <c r="O92" s="15" t="s">
        <v>2279</v>
      </c>
      <c r="P92" s="15" t="s">
        <v>2279</v>
      </c>
      <c r="Q92" s="15" t="s">
        <v>2279</v>
      </c>
      <c r="R92" s="15">
        <v>75.22</v>
      </c>
      <c r="S92" s="15" t="s">
        <v>2279</v>
      </c>
      <c r="T92" s="15" t="s">
        <v>2279</v>
      </c>
      <c r="U92" s="15" t="s">
        <v>2279</v>
      </c>
      <c r="V92" s="15" t="s">
        <v>2279</v>
      </c>
      <c r="W92" s="15" t="s">
        <v>2279</v>
      </c>
      <c r="X92" s="15">
        <v>17.15</v>
      </c>
      <c r="Y92" s="15" t="s">
        <v>2279</v>
      </c>
      <c r="Z92" s="15" t="s">
        <v>2279</v>
      </c>
      <c r="AA92" s="15" t="s">
        <v>2279</v>
      </c>
      <c r="AB92" s="15" t="s">
        <v>2279</v>
      </c>
      <c r="AC92" s="15" t="s">
        <v>2279</v>
      </c>
      <c r="AD92" s="15" t="s">
        <v>2279</v>
      </c>
      <c r="AE92" s="15" t="s">
        <v>2279</v>
      </c>
      <c r="AF92" s="15" t="s">
        <v>2279</v>
      </c>
      <c r="AG92" s="15" t="s">
        <v>2279</v>
      </c>
      <c r="AH92" s="15" t="s">
        <v>2279</v>
      </c>
      <c r="AI92" s="15" t="s">
        <v>2279</v>
      </c>
      <c r="AJ92" s="15" t="s">
        <v>2279</v>
      </c>
      <c r="AK92" s="15" t="s">
        <v>2279</v>
      </c>
      <c r="AL92" s="15" t="s">
        <v>2279</v>
      </c>
      <c r="AM92" s="15">
        <v>8.91</v>
      </c>
      <c r="AN92" s="15" t="s">
        <v>2279</v>
      </c>
      <c r="AO92" s="15" t="s">
        <v>2279</v>
      </c>
      <c r="AP92" s="15" t="s">
        <v>2279</v>
      </c>
      <c r="AQ92" s="15" t="s">
        <v>2279</v>
      </c>
      <c r="AR92" s="15" t="s">
        <v>2279</v>
      </c>
      <c r="AS92" s="15" t="s">
        <v>2279</v>
      </c>
      <c r="AT92" s="15" t="s">
        <v>2279</v>
      </c>
      <c r="AU92" s="15" t="s">
        <v>2279</v>
      </c>
      <c r="AV92" s="15" t="s">
        <v>2279</v>
      </c>
      <c r="AW92" s="15" t="s">
        <v>2279</v>
      </c>
      <c r="AX92" s="15" t="s">
        <v>2279</v>
      </c>
      <c r="AY92" s="15" t="s">
        <v>2279</v>
      </c>
      <c r="AZ92" s="15" t="s">
        <v>2279</v>
      </c>
    </row>
    <row r="93" spans="1:52" ht="13.5" customHeight="1">
      <c r="A93" s="40" t="s">
        <v>2369</v>
      </c>
      <c r="B93" s="15" t="s">
        <v>2279</v>
      </c>
      <c r="C93" s="15">
        <v>8.49</v>
      </c>
      <c r="D93" s="15">
        <v>17</v>
      </c>
      <c r="E93" s="15" t="s">
        <v>2279</v>
      </c>
      <c r="F93" s="15">
        <v>40.04</v>
      </c>
      <c r="G93" s="15" t="s">
        <v>2279</v>
      </c>
      <c r="H93" s="15" t="s">
        <v>2279</v>
      </c>
      <c r="I93" s="15" t="s">
        <v>2279</v>
      </c>
      <c r="J93" s="15">
        <v>40.16</v>
      </c>
      <c r="K93" s="15" t="s">
        <v>2279</v>
      </c>
      <c r="L93" s="15">
        <v>13.9</v>
      </c>
      <c r="M93" s="15" t="s">
        <v>2279</v>
      </c>
      <c r="N93" s="15" t="s">
        <v>2279</v>
      </c>
      <c r="O93" s="15" t="s">
        <v>2279</v>
      </c>
      <c r="P93" s="15" t="s">
        <v>2279</v>
      </c>
      <c r="Q93" s="15" t="s">
        <v>2279</v>
      </c>
      <c r="R93" s="15" t="s">
        <v>2279</v>
      </c>
      <c r="S93" s="15" t="s">
        <v>2279</v>
      </c>
      <c r="T93" s="15" t="s">
        <v>2279</v>
      </c>
      <c r="U93" s="15" t="s">
        <v>2279</v>
      </c>
      <c r="V93" s="15" t="s">
        <v>2279</v>
      </c>
      <c r="W93" s="15" t="s">
        <v>2279</v>
      </c>
      <c r="X93" s="15" t="s">
        <v>2279</v>
      </c>
      <c r="Y93" s="15" t="s">
        <v>2279</v>
      </c>
      <c r="Z93" s="15" t="s">
        <v>2279</v>
      </c>
      <c r="AA93" s="15" t="s">
        <v>2279</v>
      </c>
      <c r="AB93" s="15" t="s">
        <v>2279</v>
      </c>
      <c r="AC93" s="15" t="s">
        <v>2279</v>
      </c>
      <c r="AD93" s="15" t="s">
        <v>2279</v>
      </c>
      <c r="AE93" s="15" t="s">
        <v>2279</v>
      </c>
      <c r="AF93" s="15" t="s">
        <v>2279</v>
      </c>
      <c r="AG93" s="15" t="s">
        <v>2279</v>
      </c>
      <c r="AH93" s="15" t="s">
        <v>2279</v>
      </c>
      <c r="AI93" s="15" t="s">
        <v>2279</v>
      </c>
      <c r="AJ93" s="15" t="s">
        <v>2279</v>
      </c>
      <c r="AK93" s="15">
        <v>35.23</v>
      </c>
      <c r="AL93" s="15" t="s">
        <v>2279</v>
      </c>
      <c r="AM93" s="15">
        <v>5.57</v>
      </c>
      <c r="AN93" s="15" t="s">
        <v>2279</v>
      </c>
      <c r="AO93" s="15" t="s">
        <v>2279</v>
      </c>
      <c r="AP93" s="15" t="s">
        <v>2279</v>
      </c>
      <c r="AQ93" s="15" t="s">
        <v>2279</v>
      </c>
      <c r="AR93" s="15" t="s">
        <v>2279</v>
      </c>
      <c r="AS93" s="15" t="s">
        <v>2279</v>
      </c>
      <c r="AT93" s="15" t="s">
        <v>2279</v>
      </c>
      <c r="AU93" s="15" t="s">
        <v>2279</v>
      </c>
      <c r="AV93" s="15" t="s">
        <v>2279</v>
      </c>
      <c r="AW93" s="15" t="s">
        <v>2279</v>
      </c>
      <c r="AX93" s="15" t="s">
        <v>2279</v>
      </c>
      <c r="AY93" s="15" t="s">
        <v>2279</v>
      </c>
      <c r="AZ93" s="15" t="s">
        <v>2279</v>
      </c>
    </row>
    <row r="94" spans="1:52" ht="13.5" customHeight="1">
      <c r="A94" s="40" t="s">
        <v>2370</v>
      </c>
      <c r="B94" s="15" t="s">
        <v>2279</v>
      </c>
      <c r="C94" s="15">
        <v>34.67</v>
      </c>
      <c r="D94" s="15" t="s">
        <v>2279</v>
      </c>
      <c r="E94" s="15" t="s">
        <v>2279</v>
      </c>
      <c r="F94" s="15" t="s">
        <v>2279</v>
      </c>
      <c r="G94" s="15">
        <v>23.18</v>
      </c>
      <c r="H94" s="15" t="s">
        <v>2279</v>
      </c>
      <c r="I94" s="15" t="s">
        <v>2279</v>
      </c>
      <c r="J94" s="15" t="s">
        <v>2279</v>
      </c>
      <c r="K94" s="15" t="s">
        <v>2279</v>
      </c>
      <c r="L94" s="15" t="s">
        <v>2279</v>
      </c>
      <c r="M94" s="15" t="s">
        <v>2279</v>
      </c>
      <c r="N94" s="15" t="s">
        <v>2279</v>
      </c>
      <c r="O94" s="15" t="s">
        <v>2279</v>
      </c>
      <c r="P94" s="15" t="s">
        <v>2279</v>
      </c>
      <c r="Q94" s="15" t="s">
        <v>2279</v>
      </c>
      <c r="R94" s="15" t="s">
        <v>2279</v>
      </c>
      <c r="S94" s="15" t="s">
        <v>2279</v>
      </c>
      <c r="T94" s="15" t="s">
        <v>2279</v>
      </c>
      <c r="U94" s="15" t="s">
        <v>2279</v>
      </c>
      <c r="V94" s="15" t="s">
        <v>2279</v>
      </c>
      <c r="W94" s="15" t="s">
        <v>2279</v>
      </c>
      <c r="X94" s="15" t="s">
        <v>2279</v>
      </c>
      <c r="Y94" s="15" t="s">
        <v>2279</v>
      </c>
      <c r="Z94" s="15" t="s">
        <v>2279</v>
      </c>
      <c r="AA94" s="15" t="s">
        <v>2279</v>
      </c>
      <c r="AB94" s="15" t="s">
        <v>2279</v>
      </c>
      <c r="AC94" s="15" t="s">
        <v>2279</v>
      </c>
      <c r="AD94" s="15" t="s">
        <v>2279</v>
      </c>
      <c r="AE94" s="15" t="s">
        <v>2279</v>
      </c>
      <c r="AF94" s="15" t="s">
        <v>2279</v>
      </c>
      <c r="AG94" s="15" t="s">
        <v>2279</v>
      </c>
      <c r="AH94" s="15" t="s">
        <v>2279</v>
      </c>
      <c r="AI94" s="15" t="s">
        <v>2279</v>
      </c>
      <c r="AJ94" s="15" t="s">
        <v>2279</v>
      </c>
      <c r="AK94" s="15" t="s">
        <v>2279</v>
      </c>
      <c r="AL94" s="15" t="s">
        <v>2279</v>
      </c>
      <c r="AM94" s="15">
        <v>114.47</v>
      </c>
      <c r="AN94" s="15" t="s">
        <v>2279</v>
      </c>
      <c r="AO94" s="15" t="s">
        <v>2279</v>
      </c>
      <c r="AP94" s="15" t="s">
        <v>2279</v>
      </c>
      <c r="AQ94" s="15" t="s">
        <v>2279</v>
      </c>
      <c r="AR94" s="15" t="s">
        <v>2279</v>
      </c>
      <c r="AS94" s="15" t="s">
        <v>2279</v>
      </c>
      <c r="AT94" s="15" t="s">
        <v>2279</v>
      </c>
      <c r="AU94" s="15" t="s">
        <v>2279</v>
      </c>
      <c r="AV94" s="15" t="s">
        <v>2279</v>
      </c>
      <c r="AW94" s="15" t="s">
        <v>2279</v>
      </c>
      <c r="AX94" s="15" t="s">
        <v>2279</v>
      </c>
      <c r="AY94" s="15" t="s">
        <v>2279</v>
      </c>
      <c r="AZ94" s="15" t="s">
        <v>2279</v>
      </c>
    </row>
    <row r="95" spans="1:52" ht="13.5" customHeight="1">
      <c r="A95" s="40" t="s">
        <v>2371</v>
      </c>
      <c r="B95" s="15" t="s">
        <v>2279</v>
      </c>
      <c r="C95" s="15" t="s">
        <v>2279</v>
      </c>
      <c r="D95" s="15" t="s">
        <v>2279</v>
      </c>
      <c r="E95" s="15" t="s">
        <v>2279</v>
      </c>
      <c r="F95" s="15" t="s">
        <v>2279</v>
      </c>
      <c r="G95" s="15" t="s">
        <v>2279</v>
      </c>
      <c r="H95" s="15" t="s">
        <v>2279</v>
      </c>
      <c r="I95" s="15" t="s">
        <v>2279</v>
      </c>
      <c r="J95" s="15" t="s">
        <v>2279</v>
      </c>
      <c r="K95" s="15" t="s">
        <v>2279</v>
      </c>
      <c r="L95" s="15" t="s">
        <v>2279</v>
      </c>
      <c r="M95" s="15" t="s">
        <v>2279</v>
      </c>
      <c r="N95" s="15" t="s">
        <v>2279</v>
      </c>
      <c r="O95" s="15" t="s">
        <v>2279</v>
      </c>
      <c r="P95" s="15" t="s">
        <v>2279</v>
      </c>
      <c r="Q95" s="15" t="s">
        <v>2279</v>
      </c>
      <c r="R95" s="15" t="s">
        <v>2279</v>
      </c>
      <c r="S95" s="15" t="s">
        <v>2279</v>
      </c>
      <c r="T95" s="15" t="s">
        <v>2279</v>
      </c>
      <c r="U95" s="15" t="s">
        <v>2279</v>
      </c>
      <c r="V95" s="15" t="s">
        <v>2279</v>
      </c>
      <c r="W95" s="15" t="s">
        <v>2279</v>
      </c>
      <c r="X95" s="15" t="s">
        <v>2279</v>
      </c>
      <c r="Y95" s="15" t="s">
        <v>2279</v>
      </c>
      <c r="Z95" s="15" t="s">
        <v>2279</v>
      </c>
      <c r="AA95" s="15" t="s">
        <v>2279</v>
      </c>
      <c r="AB95" s="15" t="s">
        <v>2279</v>
      </c>
      <c r="AC95" s="15" t="s">
        <v>2279</v>
      </c>
      <c r="AD95" s="15" t="s">
        <v>2279</v>
      </c>
      <c r="AE95" s="15" t="s">
        <v>2279</v>
      </c>
      <c r="AF95" s="15" t="s">
        <v>2279</v>
      </c>
      <c r="AG95" s="15" t="s">
        <v>2279</v>
      </c>
      <c r="AH95" s="15" t="s">
        <v>2279</v>
      </c>
      <c r="AI95" s="15" t="s">
        <v>2279</v>
      </c>
      <c r="AJ95" s="15" t="s">
        <v>2279</v>
      </c>
      <c r="AK95" s="15" t="s">
        <v>2279</v>
      </c>
      <c r="AL95" s="15" t="s">
        <v>2279</v>
      </c>
      <c r="AM95" s="15">
        <v>30.33</v>
      </c>
      <c r="AN95" s="15" t="s">
        <v>2279</v>
      </c>
      <c r="AO95" s="15" t="s">
        <v>2279</v>
      </c>
      <c r="AP95" s="15" t="s">
        <v>2279</v>
      </c>
      <c r="AQ95" s="15" t="s">
        <v>2279</v>
      </c>
      <c r="AR95" s="15" t="s">
        <v>2279</v>
      </c>
      <c r="AS95" s="15" t="s">
        <v>2279</v>
      </c>
      <c r="AT95" s="15" t="s">
        <v>2279</v>
      </c>
      <c r="AU95" s="15" t="s">
        <v>2279</v>
      </c>
      <c r="AV95" s="15" t="s">
        <v>2279</v>
      </c>
      <c r="AW95" s="15" t="s">
        <v>2279</v>
      </c>
      <c r="AX95" s="15" t="s">
        <v>2279</v>
      </c>
      <c r="AY95" s="15" t="s">
        <v>2279</v>
      </c>
      <c r="AZ95" s="15" t="s">
        <v>2279</v>
      </c>
    </row>
    <row r="96" spans="1:52" ht="13.5" customHeight="1">
      <c r="A96" s="40" t="s">
        <v>2372</v>
      </c>
      <c r="B96" s="15" t="s">
        <v>2279</v>
      </c>
      <c r="C96" s="15">
        <v>6.49</v>
      </c>
      <c r="D96" s="15" t="s">
        <v>2279</v>
      </c>
      <c r="E96" s="15">
        <v>9.72</v>
      </c>
      <c r="F96" s="15">
        <v>71.54</v>
      </c>
      <c r="G96" s="15">
        <v>8.49</v>
      </c>
      <c r="H96" s="15" t="s">
        <v>2279</v>
      </c>
      <c r="I96" s="15" t="s">
        <v>2279</v>
      </c>
      <c r="J96" s="15" t="s">
        <v>2279</v>
      </c>
      <c r="K96" s="15" t="s">
        <v>2279</v>
      </c>
      <c r="L96" s="15">
        <v>26</v>
      </c>
      <c r="M96" s="15" t="s">
        <v>2279</v>
      </c>
      <c r="N96" s="15" t="s">
        <v>2279</v>
      </c>
      <c r="O96" s="15" t="s">
        <v>2279</v>
      </c>
      <c r="P96" s="15" t="s">
        <v>2279</v>
      </c>
      <c r="Q96" s="15" t="s">
        <v>2279</v>
      </c>
      <c r="R96" s="15" t="s">
        <v>2279</v>
      </c>
      <c r="S96" s="15" t="s">
        <v>2279</v>
      </c>
      <c r="T96" s="15" t="s">
        <v>2279</v>
      </c>
      <c r="U96" s="15" t="s">
        <v>2279</v>
      </c>
      <c r="V96" s="15" t="s">
        <v>2279</v>
      </c>
      <c r="W96" s="15" t="s">
        <v>2279</v>
      </c>
      <c r="X96" s="15" t="s">
        <v>2279</v>
      </c>
      <c r="Y96" s="15" t="s">
        <v>2279</v>
      </c>
      <c r="Z96" s="15" t="s">
        <v>2279</v>
      </c>
      <c r="AA96" s="15" t="s">
        <v>2279</v>
      </c>
      <c r="AB96" s="15" t="s">
        <v>2279</v>
      </c>
      <c r="AC96" s="15" t="s">
        <v>2279</v>
      </c>
      <c r="AD96" s="15" t="s">
        <v>2279</v>
      </c>
      <c r="AE96" s="15" t="s">
        <v>2279</v>
      </c>
      <c r="AF96" s="15" t="s">
        <v>2279</v>
      </c>
      <c r="AG96" s="15" t="s">
        <v>2279</v>
      </c>
      <c r="AH96" s="15" t="s">
        <v>2279</v>
      </c>
      <c r="AI96" s="15" t="s">
        <v>2279</v>
      </c>
      <c r="AJ96" s="15" t="s">
        <v>2279</v>
      </c>
      <c r="AK96" s="15" t="s">
        <v>2279</v>
      </c>
      <c r="AL96" s="15" t="s">
        <v>2279</v>
      </c>
      <c r="AM96" s="15">
        <v>12.24</v>
      </c>
      <c r="AN96" s="15" t="s">
        <v>2279</v>
      </c>
      <c r="AO96" s="15" t="s">
        <v>2279</v>
      </c>
      <c r="AP96" s="15" t="s">
        <v>2279</v>
      </c>
      <c r="AQ96" s="15" t="s">
        <v>2279</v>
      </c>
      <c r="AR96" s="15" t="s">
        <v>2279</v>
      </c>
      <c r="AS96" s="15" t="s">
        <v>2279</v>
      </c>
      <c r="AT96" s="15" t="s">
        <v>2279</v>
      </c>
      <c r="AU96" s="15" t="s">
        <v>2279</v>
      </c>
      <c r="AV96" s="15" t="s">
        <v>2279</v>
      </c>
      <c r="AW96" s="15" t="s">
        <v>2279</v>
      </c>
      <c r="AX96" s="15" t="s">
        <v>2279</v>
      </c>
      <c r="AY96" s="15" t="s">
        <v>2279</v>
      </c>
      <c r="AZ96" s="15" t="s">
        <v>2279</v>
      </c>
    </row>
    <row r="97" spans="1:52" ht="13.5" customHeight="1">
      <c r="A97" s="40" t="s">
        <v>2373</v>
      </c>
      <c r="B97" s="15" t="s">
        <v>2279</v>
      </c>
      <c r="C97" s="15">
        <v>8.91</v>
      </c>
      <c r="D97" s="15">
        <v>11</v>
      </c>
      <c r="E97" s="15" t="s">
        <v>2279</v>
      </c>
      <c r="F97" s="15">
        <v>9.24</v>
      </c>
      <c r="G97" s="15">
        <v>4</v>
      </c>
      <c r="H97" s="15" t="s">
        <v>2279</v>
      </c>
      <c r="I97" s="15" t="s">
        <v>2279</v>
      </c>
      <c r="J97" s="15" t="s">
        <v>2279</v>
      </c>
      <c r="K97" s="15" t="s">
        <v>2279</v>
      </c>
      <c r="L97" s="15">
        <v>30.82</v>
      </c>
      <c r="M97" s="15" t="s">
        <v>2279</v>
      </c>
      <c r="N97" s="15" t="s">
        <v>2279</v>
      </c>
      <c r="O97" s="15" t="s">
        <v>2279</v>
      </c>
      <c r="P97" s="15" t="s">
        <v>2279</v>
      </c>
      <c r="Q97" s="15" t="s">
        <v>2279</v>
      </c>
      <c r="R97" s="15" t="s">
        <v>2279</v>
      </c>
      <c r="S97" s="15" t="s">
        <v>2279</v>
      </c>
      <c r="T97" s="15" t="s">
        <v>2279</v>
      </c>
      <c r="U97" s="15" t="s">
        <v>2279</v>
      </c>
      <c r="V97" s="15" t="s">
        <v>2279</v>
      </c>
      <c r="W97" s="15" t="s">
        <v>2279</v>
      </c>
      <c r="X97" s="15" t="s">
        <v>2279</v>
      </c>
      <c r="Y97" s="15" t="s">
        <v>2279</v>
      </c>
      <c r="Z97" s="15" t="s">
        <v>2279</v>
      </c>
      <c r="AA97" s="15" t="s">
        <v>2279</v>
      </c>
      <c r="AB97" s="15" t="s">
        <v>2279</v>
      </c>
      <c r="AC97" s="15" t="s">
        <v>2279</v>
      </c>
      <c r="AD97" s="15" t="s">
        <v>2279</v>
      </c>
      <c r="AE97" s="15" t="s">
        <v>2279</v>
      </c>
      <c r="AF97" s="15" t="s">
        <v>2279</v>
      </c>
      <c r="AG97" s="15" t="s">
        <v>2279</v>
      </c>
      <c r="AH97" s="15" t="s">
        <v>2279</v>
      </c>
      <c r="AI97" s="15" t="s">
        <v>2279</v>
      </c>
      <c r="AJ97" s="15" t="s">
        <v>2279</v>
      </c>
      <c r="AK97" s="15" t="s">
        <v>2279</v>
      </c>
      <c r="AL97" s="15" t="s">
        <v>2279</v>
      </c>
      <c r="AM97" s="15" t="s">
        <v>2279</v>
      </c>
      <c r="AN97" s="15" t="s">
        <v>2279</v>
      </c>
      <c r="AO97" s="15" t="s">
        <v>2279</v>
      </c>
      <c r="AP97" s="15" t="s">
        <v>2279</v>
      </c>
      <c r="AQ97" s="15" t="s">
        <v>2279</v>
      </c>
      <c r="AR97" s="15" t="s">
        <v>2279</v>
      </c>
      <c r="AS97" s="15" t="s">
        <v>2279</v>
      </c>
      <c r="AT97" s="15" t="s">
        <v>2279</v>
      </c>
      <c r="AU97" s="15" t="s">
        <v>2279</v>
      </c>
      <c r="AV97" s="15" t="s">
        <v>2279</v>
      </c>
      <c r="AW97" s="15" t="s">
        <v>2279</v>
      </c>
      <c r="AX97" s="15" t="s">
        <v>2279</v>
      </c>
      <c r="AY97" s="15" t="s">
        <v>2279</v>
      </c>
      <c r="AZ97" s="15" t="s">
        <v>2279</v>
      </c>
    </row>
    <row r="98" spans="1:52" ht="13.5" customHeight="1">
      <c r="A98" s="40" t="s">
        <v>2374</v>
      </c>
      <c r="B98" s="15">
        <v>141.84</v>
      </c>
      <c r="C98" s="15">
        <v>45.32</v>
      </c>
      <c r="D98" s="15">
        <v>46.58</v>
      </c>
      <c r="E98" s="15">
        <v>29.66</v>
      </c>
      <c r="F98" s="15" t="s">
        <v>2279</v>
      </c>
      <c r="G98" s="15" t="s">
        <v>2279</v>
      </c>
      <c r="H98" s="15">
        <v>29.32</v>
      </c>
      <c r="I98" s="15" t="s">
        <v>2279</v>
      </c>
      <c r="J98" s="15" t="s">
        <v>2279</v>
      </c>
      <c r="K98" s="15" t="s">
        <v>2279</v>
      </c>
      <c r="L98" s="15" t="s">
        <v>2279</v>
      </c>
      <c r="M98" s="15" t="s">
        <v>2279</v>
      </c>
      <c r="N98" s="15">
        <v>20.82</v>
      </c>
      <c r="O98" s="15" t="s">
        <v>2279</v>
      </c>
      <c r="P98" s="15" t="s">
        <v>2279</v>
      </c>
      <c r="Q98" s="15" t="s">
        <v>2279</v>
      </c>
      <c r="R98" s="15" t="s">
        <v>2279</v>
      </c>
      <c r="S98" s="15">
        <v>51.48</v>
      </c>
      <c r="T98" s="15" t="s">
        <v>2279</v>
      </c>
      <c r="U98" s="15" t="s">
        <v>2279</v>
      </c>
      <c r="V98" s="15" t="s">
        <v>2279</v>
      </c>
      <c r="W98" s="15" t="s">
        <v>2279</v>
      </c>
      <c r="X98" s="15" t="s">
        <v>2279</v>
      </c>
      <c r="Y98" s="15" t="s">
        <v>2279</v>
      </c>
      <c r="Z98" s="15" t="s">
        <v>2279</v>
      </c>
      <c r="AA98" s="15" t="s">
        <v>2279</v>
      </c>
      <c r="AB98" s="15" t="s">
        <v>2279</v>
      </c>
      <c r="AC98" s="15" t="s">
        <v>2279</v>
      </c>
      <c r="AD98" s="15">
        <v>30.15</v>
      </c>
      <c r="AE98" s="15" t="s">
        <v>2279</v>
      </c>
      <c r="AF98" s="15">
        <v>45</v>
      </c>
      <c r="AG98" s="15" t="s">
        <v>2279</v>
      </c>
      <c r="AH98" s="15" t="s">
        <v>2279</v>
      </c>
      <c r="AI98" s="15" t="s">
        <v>2279</v>
      </c>
      <c r="AJ98" s="15" t="s">
        <v>2279</v>
      </c>
      <c r="AK98" s="15" t="s">
        <v>2279</v>
      </c>
      <c r="AL98" s="15" t="s">
        <v>2279</v>
      </c>
      <c r="AM98" s="15">
        <v>33.48</v>
      </c>
      <c r="AN98" s="15" t="s">
        <v>2279</v>
      </c>
      <c r="AO98" s="15">
        <v>56.38</v>
      </c>
      <c r="AP98" s="15" t="s">
        <v>2279</v>
      </c>
      <c r="AQ98" s="15" t="s">
        <v>2279</v>
      </c>
      <c r="AR98" s="15" t="s">
        <v>2279</v>
      </c>
      <c r="AS98" s="15" t="s">
        <v>2279</v>
      </c>
      <c r="AT98" s="15" t="s">
        <v>2279</v>
      </c>
      <c r="AU98" s="15" t="s">
        <v>2279</v>
      </c>
      <c r="AV98" s="15" t="s">
        <v>2279</v>
      </c>
      <c r="AW98" s="15" t="s">
        <v>2279</v>
      </c>
      <c r="AX98" s="15" t="s">
        <v>2279</v>
      </c>
      <c r="AY98" s="15" t="s">
        <v>2279</v>
      </c>
      <c r="AZ98" s="15" t="s">
        <v>2279</v>
      </c>
    </row>
    <row r="99" spans="1:52" ht="13.5" customHeight="1">
      <c r="A99" s="40" t="s">
        <v>2375</v>
      </c>
      <c r="B99" s="15">
        <v>85.13</v>
      </c>
      <c r="C99" s="15">
        <v>39.22</v>
      </c>
      <c r="D99" s="15">
        <v>36</v>
      </c>
      <c r="E99" s="15">
        <v>51.82</v>
      </c>
      <c r="F99" s="15">
        <v>82.15</v>
      </c>
      <c r="G99" s="15">
        <v>82.98</v>
      </c>
      <c r="H99" s="15" t="s">
        <v>2279</v>
      </c>
      <c r="I99" s="15" t="s">
        <v>2279</v>
      </c>
      <c r="J99" s="15">
        <v>47.15</v>
      </c>
      <c r="K99" s="15" t="s">
        <v>2279</v>
      </c>
      <c r="L99" s="15">
        <v>71.14</v>
      </c>
      <c r="M99" s="15" t="s">
        <v>2279</v>
      </c>
      <c r="N99" s="15" t="s">
        <v>2279</v>
      </c>
      <c r="O99" s="15" t="s">
        <v>2279</v>
      </c>
      <c r="P99" s="15" t="s">
        <v>2279</v>
      </c>
      <c r="Q99" s="15" t="s">
        <v>2279</v>
      </c>
      <c r="R99" s="15" t="s">
        <v>2279</v>
      </c>
      <c r="S99" s="15" t="s">
        <v>2279</v>
      </c>
      <c r="T99" s="15" t="s">
        <v>2279</v>
      </c>
      <c r="U99" s="15" t="s">
        <v>2279</v>
      </c>
      <c r="V99" s="15" t="s">
        <v>2279</v>
      </c>
      <c r="W99" s="15" t="s">
        <v>2279</v>
      </c>
      <c r="X99" s="15" t="s">
        <v>2279</v>
      </c>
      <c r="Y99" s="15" t="s">
        <v>2279</v>
      </c>
      <c r="Z99" s="15" t="s">
        <v>2279</v>
      </c>
      <c r="AA99" s="15" t="s">
        <v>2279</v>
      </c>
      <c r="AB99" s="15" t="s">
        <v>2279</v>
      </c>
      <c r="AC99" s="15" t="s">
        <v>2279</v>
      </c>
      <c r="AD99" s="15" t="s">
        <v>2279</v>
      </c>
      <c r="AE99" s="15" t="s">
        <v>2279</v>
      </c>
      <c r="AF99" s="15" t="s">
        <v>2279</v>
      </c>
      <c r="AG99" s="15" t="s">
        <v>2279</v>
      </c>
      <c r="AH99" s="15" t="s">
        <v>2279</v>
      </c>
      <c r="AI99" s="15" t="s">
        <v>2279</v>
      </c>
      <c r="AJ99" s="15" t="s">
        <v>2279</v>
      </c>
      <c r="AK99" s="15" t="s">
        <v>2279</v>
      </c>
      <c r="AL99" s="15" t="s">
        <v>2279</v>
      </c>
      <c r="AM99" s="15">
        <v>24.98</v>
      </c>
      <c r="AN99" s="15" t="s">
        <v>2279</v>
      </c>
      <c r="AO99" s="15" t="s">
        <v>2279</v>
      </c>
      <c r="AP99" s="15" t="s">
        <v>2279</v>
      </c>
      <c r="AQ99" s="15" t="s">
        <v>2279</v>
      </c>
      <c r="AR99" s="15" t="s">
        <v>2279</v>
      </c>
      <c r="AS99" s="15" t="s">
        <v>2279</v>
      </c>
      <c r="AT99" s="15" t="s">
        <v>2279</v>
      </c>
      <c r="AU99" s="15" t="s">
        <v>2279</v>
      </c>
      <c r="AV99" s="15" t="s">
        <v>2279</v>
      </c>
      <c r="AW99" s="15" t="s">
        <v>2279</v>
      </c>
      <c r="AX99" s="15" t="s">
        <v>2279</v>
      </c>
      <c r="AY99" s="15" t="s">
        <v>2279</v>
      </c>
      <c r="AZ99" s="15" t="s">
        <v>2279</v>
      </c>
    </row>
    <row r="100" spans="1:52" ht="13.5" customHeight="1">
      <c r="A100" s="40" t="s">
        <v>2376</v>
      </c>
      <c r="B100" s="15">
        <v>69.29</v>
      </c>
      <c r="C100" s="15">
        <v>20.49</v>
      </c>
      <c r="D100" s="15">
        <v>20</v>
      </c>
      <c r="E100" s="15">
        <v>22.24</v>
      </c>
      <c r="F100" s="15">
        <v>77.66</v>
      </c>
      <c r="G100" s="15" t="s">
        <v>2279</v>
      </c>
      <c r="H100" s="15" t="s">
        <v>2279</v>
      </c>
      <c r="I100" s="15" t="s">
        <v>2279</v>
      </c>
      <c r="J100" s="15">
        <v>45.99</v>
      </c>
      <c r="K100" s="15" t="s">
        <v>2279</v>
      </c>
      <c r="L100" s="15">
        <v>66.07</v>
      </c>
      <c r="M100" s="15" t="s">
        <v>2279</v>
      </c>
      <c r="N100" s="15" t="s">
        <v>2279</v>
      </c>
      <c r="O100" s="15" t="s">
        <v>2279</v>
      </c>
      <c r="P100" s="15" t="s">
        <v>2279</v>
      </c>
      <c r="Q100" s="15" t="s">
        <v>2279</v>
      </c>
      <c r="R100" s="15" t="s">
        <v>2279</v>
      </c>
      <c r="S100" s="15" t="s">
        <v>2279</v>
      </c>
      <c r="T100" s="15">
        <v>56.08</v>
      </c>
      <c r="U100" s="15" t="s">
        <v>2279</v>
      </c>
      <c r="V100" s="15" t="s">
        <v>2279</v>
      </c>
      <c r="W100" s="15" t="s">
        <v>2279</v>
      </c>
      <c r="X100" s="15" t="s">
        <v>2279</v>
      </c>
      <c r="Y100" s="15" t="s">
        <v>2279</v>
      </c>
      <c r="Z100" s="15" t="s">
        <v>2279</v>
      </c>
      <c r="AA100" s="15" t="s">
        <v>2279</v>
      </c>
      <c r="AB100" s="15" t="s">
        <v>2279</v>
      </c>
      <c r="AC100" s="15" t="s">
        <v>2279</v>
      </c>
      <c r="AD100" s="15" t="s">
        <v>2279</v>
      </c>
      <c r="AE100" s="15" t="s">
        <v>2279</v>
      </c>
      <c r="AF100" s="15" t="s">
        <v>2279</v>
      </c>
      <c r="AG100" s="15" t="s">
        <v>2279</v>
      </c>
      <c r="AH100" s="15" t="s">
        <v>2279</v>
      </c>
      <c r="AI100" s="15" t="s">
        <v>2279</v>
      </c>
      <c r="AJ100" s="15" t="s">
        <v>2279</v>
      </c>
      <c r="AK100" s="15" t="s">
        <v>2279</v>
      </c>
      <c r="AL100" s="15" t="s">
        <v>2279</v>
      </c>
      <c r="AM100" s="15">
        <v>19.15</v>
      </c>
      <c r="AN100" s="15" t="s">
        <v>2279</v>
      </c>
      <c r="AO100" s="15" t="s">
        <v>2279</v>
      </c>
      <c r="AP100" s="15" t="s">
        <v>2279</v>
      </c>
      <c r="AQ100" s="15" t="s">
        <v>2279</v>
      </c>
      <c r="AR100" s="15" t="s">
        <v>2279</v>
      </c>
      <c r="AS100" s="15" t="s">
        <v>2279</v>
      </c>
      <c r="AT100" s="15" t="s">
        <v>2279</v>
      </c>
      <c r="AU100" s="15" t="s">
        <v>2279</v>
      </c>
      <c r="AV100" s="15" t="s">
        <v>2279</v>
      </c>
      <c r="AW100" s="15" t="s">
        <v>2279</v>
      </c>
      <c r="AX100" s="15" t="s">
        <v>2279</v>
      </c>
      <c r="AY100" s="15" t="s">
        <v>2279</v>
      </c>
      <c r="AZ100" s="15" t="s">
        <v>2279</v>
      </c>
    </row>
    <row r="101" spans="1:52" ht="13.5" customHeight="1">
      <c r="A101" s="40" t="s">
        <v>2377</v>
      </c>
      <c r="B101" s="15">
        <v>67.74</v>
      </c>
      <c r="C101" s="15">
        <v>18</v>
      </c>
      <c r="D101" s="15">
        <v>39</v>
      </c>
      <c r="E101" s="15">
        <v>31.4</v>
      </c>
      <c r="F101" s="15">
        <v>72.48</v>
      </c>
      <c r="G101" s="15">
        <v>69.37</v>
      </c>
      <c r="H101" s="15">
        <v>21.4</v>
      </c>
      <c r="I101" s="15" t="s">
        <v>2279</v>
      </c>
      <c r="J101" s="15">
        <v>38</v>
      </c>
      <c r="K101" s="15" t="s">
        <v>2279</v>
      </c>
      <c r="L101" s="15">
        <v>79.54</v>
      </c>
      <c r="M101" s="15" t="s">
        <v>2279</v>
      </c>
      <c r="N101" s="15" t="s">
        <v>2279</v>
      </c>
      <c r="O101" s="15" t="s">
        <v>2279</v>
      </c>
      <c r="P101" s="15" t="s">
        <v>2279</v>
      </c>
      <c r="Q101" s="15" t="s">
        <v>2279</v>
      </c>
      <c r="R101" s="15" t="s">
        <v>2279</v>
      </c>
      <c r="S101" s="15" t="s">
        <v>2279</v>
      </c>
      <c r="T101" s="15" t="s">
        <v>2279</v>
      </c>
      <c r="U101" s="15" t="s">
        <v>2279</v>
      </c>
      <c r="V101" s="15" t="s">
        <v>2279</v>
      </c>
      <c r="W101" s="15" t="s">
        <v>2279</v>
      </c>
      <c r="X101" s="15" t="s">
        <v>2279</v>
      </c>
      <c r="Y101" s="15" t="s">
        <v>2279</v>
      </c>
      <c r="Z101" s="15" t="s">
        <v>2279</v>
      </c>
      <c r="AA101" s="15" t="s">
        <v>2279</v>
      </c>
      <c r="AB101" s="15" t="s">
        <v>2279</v>
      </c>
      <c r="AC101" s="15" t="s">
        <v>2279</v>
      </c>
      <c r="AD101" s="15" t="s">
        <v>2279</v>
      </c>
      <c r="AE101" s="15" t="s">
        <v>2279</v>
      </c>
      <c r="AF101" s="15" t="s">
        <v>2279</v>
      </c>
      <c r="AG101" s="15" t="s">
        <v>2279</v>
      </c>
      <c r="AH101" s="15" t="s">
        <v>2279</v>
      </c>
      <c r="AI101" s="15" t="s">
        <v>2279</v>
      </c>
      <c r="AJ101" s="15" t="s">
        <v>2279</v>
      </c>
      <c r="AK101" s="15" t="s">
        <v>2279</v>
      </c>
      <c r="AL101" s="15" t="s">
        <v>2279</v>
      </c>
      <c r="AM101" s="15">
        <v>24.82</v>
      </c>
      <c r="AN101" s="15" t="s">
        <v>2279</v>
      </c>
      <c r="AO101" s="15" t="s">
        <v>2279</v>
      </c>
      <c r="AP101" s="15" t="s">
        <v>2279</v>
      </c>
      <c r="AQ101" s="15" t="s">
        <v>2279</v>
      </c>
      <c r="AR101" s="15" t="s">
        <v>2279</v>
      </c>
      <c r="AS101" s="15" t="s">
        <v>2279</v>
      </c>
      <c r="AT101" s="15" t="s">
        <v>2279</v>
      </c>
      <c r="AU101" s="15" t="s">
        <v>2279</v>
      </c>
      <c r="AV101" s="15" t="s">
        <v>2279</v>
      </c>
      <c r="AW101" s="15" t="s">
        <v>2279</v>
      </c>
      <c r="AX101" s="15" t="s">
        <v>2279</v>
      </c>
      <c r="AY101" s="15" t="s">
        <v>2279</v>
      </c>
      <c r="AZ101" s="15" t="s">
        <v>2279</v>
      </c>
    </row>
    <row r="102" spans="1:52" ht="13.5" customHeight="1">
      <c r="A102" s="40" t="s">
        <v>2378</v>
      </c>
      <c r="B102" s="15">
        <v>61.84</v>
      </c>
      <c r="C102" s="15">
        <v>61.14</v>
      </c>
      <c r="D102" s="15" t="s">
        <v>2279</v>
      </c>
      <c r="E102" s="15">
        <v>7</v>
      </c>
      <c r="F102" s="15">
        <v>71.23</v>
      </c>
      <c r="G102" s="15">
        <v>46.47</v>
      </c>
      <c r="H102" s="15" t="s">
        <v>2279</v>
      </c>
      <c r="I102" s="15" t="s">
        <v>2279</v>
      </c>
      <c r="J102" s="15">
        <v>50.74</v>
      </c>
      <c r="K102" s="15" t="s">
        <v>2279</v>
      </c>
      <c r="L102" s="15">
        <v>62.97</v>
      </c>
      <c r="M102" s="15" t="s">
        <v>2279</v>
      </c>
      <c r="N102" s="15" t="s">
        <v>2279</v>
      </c>
      <c r="O102" s="15" t="s">
        <v>2279</v>
      </c>
      <c r="P102" s="15" t="s">
        <v>2279</v>
      </c>
      <c r="Q102" s="15" t="s">
        <v>2279</v>
      </c>
      <c r="R102" s="15">
        <v>34.41</v>
      </c>
      <c r="S102" s="15" t="s">
        <v>2279</v>
      </c>
      <c r="T102" s="15" t="s">
        <v>2279</v>
      </c>
      <c r="U102" s="15">
        <v>89.29</v>
      </c>
      <c r="V102" s="15" t="s">
        <v>2279</v>
      </c>
      <c r="W102" s="15" t="s">
        <v>2279</v>
      </c>
      <c r="X102" s="15" t="s">
        <v>2279</v>
      </c>
      <c r="Y102" s="15" t="s">
        <v>2279</v>
      </c>
      <c r="Z102" s="15" t="s">
        <v>2279</v>
      </c>
      <c r="AA102" s="15" t="s">
        <v>2279</v>
      </c>
      <c r="AB102" s="15">
        <v>22</v>
      </c>
      <c r="AC102" s="15" t="s">
        <v>2279</v>
      </c>
      <c r="AD102" s="15" t="s">
        <v>2279</v>
      </c>
      <c r="AE102" s="15" t="s">
        <v>2279</v>
      </c>
      <c r="AF102" s="15" t="s">
        <v>2279</v>
      </c>
      <c r="AG102" s="15" t="s">
        <v>2279</v>
      </c>
      <c r="AH102" s="15" t="s">
        <v>2279</v>
      </c>
      <c r="AI102" s="15" t="s">
        <v>2279</v>
      </c>
      <c r="AJ102" s="15">
        <v>42.58</v>
      </c>
      <c r="AK102" s="15" t="s">
        <v>2279</v>
      </c>
      <c r="AL102" s="15" t="s">
        <v>2279</v>
      </c>
      <c r="AM102" s="15">
        <v>32.66</v>
      </c>
      <c r="AN102" s="15" t="s">
        <v>2279</v>
      </c>
      <c r="AO102" s="15" t="s">
        <v>2279</v>
      </c>
      <c r="AP102" s="15" t="s">
        <v>2279</v>
      </c>
      <c r="AQ102" s="15" t="s">
        <v>2279</v>
      </c>
      <c r="AR102" s="15" t="s">
        <v>2279</v>
      </c>
      <c r="AS102" s="15" t="s">
        <v>2279</v>
      </c>
      <c r="AT102" s="15" t="s">
        <v>2279</v>
      </c>
      <c r="AU102" s="15">
        <v>34.4</v>
      </c>
      <c r="AV102" s="15" t="s">
        <v>2279</v>
      </c>
      <c r="AW102" s="15" t="s">
        <v>2279</v>
      </c>
      <c r="AX102" s="15" t="s">
        <v>2279</v>
      </c>
      <c r="AY102" s="15" t="s">
        <v>2279</v>
      </c>
      <c r="AZ102" s="15" t="s">
        <v>2279</v>
      </c>
    </row>
    <row r="103" spans="1:52" ht="13.5" customHeight="1">
      <c r="A103" s="40" t="s">
        <v>2379</v>
      </c>
      <c r="B103" s="15">
        <v>37.99</v>
      </c>
      <c r="C103" s="15">
        <v>8.9</v>
      </c>
      <c r="D103" s="15">
        <v>35.05</v>
      </c>
      <c r="E103" s="15" t="s">
        <v>2279</v>
      </c>
      <c r="F103" s="15">
        <v>37.3</v>
      </c>
      <c r="G103" s="15">
        <v>24.12</v>
      </c>
      <c r="H103" s="15" t="s">
        <v>2279</v>
      </c>
      <c r="I103" s="15" t="s">
        <v>2279</v>
      </c>
      <c r="J103" s="15">
        <v>20.08</v>
      </c>
      <c r="K103" s="15" t="s">
        <v>2279</v>
      </c>
      <c r="L103" s="15">
        <v>52.16</v>
      </c>
      <c r="M103" s="15" t="s">
        <v>2279</v>
      </c>
      <c r="N103" s="15" t="s">
        <v>2279</v>
      </c>
      <c r="O103" s="15" t="s">
        <v>2279</v>
      </c>
      <c r="P103" s="15" t="s">
        <v>2279</v>
      </c>
      <c r="Q103" s="15" t="s">
        <v>2279</v>
      </c>
      <c r="R103" s="15" t="s">
        <v>2279</v>
      </c>
      <c r="S103" s="15" t="s">
        <v>2279</v>
      </c>
      <c r="T103" s="15" t="s">
        <v>2279</v>
      </c>
      <c r="U103" s="15" t="s">
        <v>2279</v>
      </c>
      <c r="V103" s="15" t="s">
        <v>2279</v>
      </c>
      <c r="W103" s="15" t="s">
        <v>2279</v>
      </c>
      <c r="X103" s="15" t="s">
        <v>2279</v>
      </c>
      <c r="Y103" s="15" t="s">
        <v>2279</v>
      </c>
      <c r="Z103" s="15">
        <v>15.74</v>
      </c>
      <c r="AA103" s="15" t="s">
        <v>2279</v>
      </c>
      <c r="AB103" s="15" t="s">
        <v>2279</v>
      </c>
      <c r="AC103" s="15" t="s">
        <v>2279</v>
      </c>
      <c r="AD103" s="15" t="s">
        <v>2279</v>
      </c>
      <c r="AE103" s="15" t="s">
        <v>2279</v>
      </c>
      <c r="AF103" s="15" t="s">
        <v>2279</v>
      </c>
      <c r="AG103" s="15" t="s">
        <v>2279</v>
      </c>
      <c r="AH103" s="15" t="s">
        <v>2279</v>
      </c>
      <c r="AI103" s="15" t="s">
        <v>2279</v>
      </c>
      <c r="AJ103" s="15" t="s">
        <v>2279</v>
      </c>
      <c r="AK103" s="15" t="s">
        <v>2279</v>
      </c>
      <c r="AL103" s="15" t="s">
        <v>2279</v>
      </c>
      <c r="AM103" s="15">
        <v>5</v>
      </c>
      <c r="AN103" s="15" t="s">
        <v>2279</v>
      </c>
      <c r="AO103" s="15" t="s">
        <v>2279</v>
      </c>
      <c r="AP103" s="15" t="s">
        <v>2279</v>
      </c>
      <c r="AQ103" s="15" t="s">
        <v>2279</v>
      </c>
      <c r="AR103" s="15" t="s">
        <v>2279</v>
      </c>
      <c r="AS103" s="15" t="s">
        <v>2279</v>
      </c>
      <c r="AT103" s="15" t="s">
        <v>2279</v>
      </c>
      <c r="AU103" s="15" t="s">
        <v>2279</v>
      </c>
      <c r="AV103" s="15" t="s">
        <v>2279</v>
      </c>
      <c r="AW103" s="15" t="s">
        <v>2279</v>
      </c>
      <c r="AX103" s="15" t="s">
        <v>2279</v>
      </c>
      <c r="AY103" s="15" t="s">
        <v>2279</v>
      </c>
      <c r="AZ103" s="15" t="s">
        <v>2279</v>
      </c>
    </row>
    <row r="104" spans="1:52" ht="13.5" customHeight="1">
      <c r="A104" s="40" t="s">
        <v>2380</v>
      </c>
      <c r="B104" s="15">
        <v>24.49</v>
      </c>
      <c r="C104" s="15">
        <v>4.24</v>
      </c>
      <c r="D104" s="15">
        <v>12.33</v>
      </c>
      <c r="E104" s="15" t="s">
        <v>2279</v>
      </c>
      <c r="F104" s="15">
        <v>12.89</v>
      </c>
      <c r="G104" s="15">
        <v>20</v>
      </c>
      <c r="H104" s="15" t="s">
        <v>2279</v>
      </c>
      <c r="I104" s="15" t="s">
        <v>2279</v>
      </c>
      <c r="J104" s="15">
        <v>17.49</v>
      </c>
      <c r="K104" s="15">
        <v>23.74</v>
      </c>
      <c r="L104" s="15">
        <v>54.15</v>
      </c>
      <c r="M104" s="15" t="s">
        <v>2279</v>
      </c>
      <c r="N104" s="15" t="s">
        <v>2279</v>
      </c>
      <c r="O104" s="15" t="s">
        <v>2279</v>
      </c>
      <c r="P104" s="15" t="s">
        <v>2279</v>
      </c>
      <c r="Q104" s="15" t="s">
        <v>2279</v>
      </c>
      <c r="R104" s="15" t="s">
        <v>2279</v>
      </c>
      <c r="S104" s="15" t="s">
        <v>2279</v>
      </c>
      <c r="T104" s="15" t="s">
        <v>2279</v>
      </c>
      <c r="U104" s="15" t="s">
        <v>2279</v>
      </c>
      <c r="V104" s="15" t="s">
        <v>2279</v>
      </c>
      <c r="W104" s="15" t="s">
        <v>2279</v>
      </c>
      <c r="X104" s="15" t="s">
        <v>2279</v>
      </c>
      <c r="Y104" s="15" t="s">
        <v>2279</v>
      </c>
      <c r="Z104" s="15" t="s">
        <v>2279</v>
      </c>
      <c r="AA104" s="15" t="s">
        <v>2279</v>
      </c>
      <c r="AB104" s="15" t="s">
        <v>2279</v>
      </c>
      <c r="AC104" s="15" t="s">
        <v>2279</v>
      </c>
      <c r="AD104" s="15" t="s">
        <v>2279</v>
      </c>
      <c r="AE104" s="15" t="s">
        <v>2279</v>
      </c>
      <c r="AF104" s="15" t="s">
        <v>2279</v>
      </c>
      <c r="AG104" s="15">
        <v>35.16</v>
      </c>
      <c r="AH104" s="15" t="s">
        <v>2279</v>
      </c>
      <c r="AI104" s="15" t="s">
        <v>2279</v>
      </c>
      <c r="AJ104" s="15" t="s">
        <v>2279</v>
      </c>
      <c r="AK104" s="15" t="s">
        <v>2279</v>
      </c>
      <c r="AL104" s="15" t="s">
        <v>2279</v>
      </c>
      <c r="AM104" s="15">
        <v>9.24</v>
      </c>
      <c r="AN104" s="15" t="s">
        <v>2279</v>
      </c>
      <c r="AO104" s="15" t="s">
        <v>2279</v>
      </c>
      <c r="AP104" s="15" t="s">
        <v>2279</v>
      </c>
      <c r="AQ104" s="15" t="s">
        <v>2279</v>
      </c>
      <c r="AR104" s="15" t="s">
        <v>2279</v>
      </c>
      <c r="AS104" s="15" t="s">
        <v>2279</v>
      </c>
      <c r="AT104" s="15" t="s">
        <v>2279</v>
      </c>
      <c r="AU104" s="15" t="s">
        <v>2279</v>
      </c>
      <c r="AV104" s="15" t="s">
        <v>2279</v>
      </c>
      <c r="AW104" s="15" t="s">
        <v>2279</v>
      </c>
      <c r="AX104" s="15" t="s">
        <v>2279</v>
      </c>
      <c r="AY104" s="15" t="s">
        <v>2279</v>
      </c>
      <c r="AZ104" s="15" t="s">
        <v>2279</v>
      </c>
    </row>
    <row r="105" spans="1:52" ht="13.5" customHeight="1">
      <c r="A105" s="40" t="s">
        <v>2381</v>
      </c>
      <c r="B105" s="15" t="s">
        <v>2279</v>
      </c>
      <c r="C105" s="15">
        <v>126.97</v>
      </c>
      <c r="D105" s="15" t="s">
        <v>2279</v>
      </c>
      <c r="E105" s="15">
        <v>26.5</v>
      </c>
      <c r="F105" s="15" t="s">
        <v>2279</v>
      </c>
      <c r="G105" s="15">
        <v>15.9</v>
      </c>
      <c r="H105" s="15" t="s">
        <v>2279</v>
      </c>
      <c r="I105" s="15">
        <v>39.28</v>
      </c>
      <c r="J105" s="15" t="s">
        <v>2279</v>
      </c>
      <c r="K105" s="15" t="s">
        <v>2279</v>
      </c>
      <c r="L105" s="15" t="s">
        <v>2279</v>
      </c>
      <c r="M105" s="15" t="s">
        <v>2279</v>
      </c>
      <c r="N105" s="15" t="s">
        <v>2279</v>
      </c>
      <c r="O105" s="15" t="s">
        <v>2279</v>
      </c>
      <c r="P105" s="15" t="s">
        <v>2279</v>
      </c>
      <c r="Q105" s="15" t="s">
        <v>2279</v>
      </c>
      <c r="R105" s="15" t="s">
        <v>2279</v>
      </c>
      <c r="S105" s="15" t="s">
        <v>2279</v>
      </c>
      <c r="T105" s="15" t="s">
        <v>2279</v>
      </c>
      <c r="U105" s="15" t="s">
        <v>2279</v>
      </c>
      <c r="V105" s="15" t="s">
        <v>2279</v>
      </c>
      <c r="W105" s="15">
        <v>50.76</v>
      </c>
      <c r="X105" s="15" t="s">
        <v>2279</v>
      </c>
      <c r="Y105" s="15" t="s">
        <v>2279</v>
      </c>
      <c r="Z105" s="15">
        <v>20.57</v>
      </c>
      <c r="AA105" s="15" t="s">
        <v>2279</v>
      </c>
      <c r="AB105" s="15">
        <v>40</v>
      </c>
      <c r="AC105" s="15" t="s">
        <v>2279</v>
      </c>
      <c r="AD105" s="15" t="s">
        <v>2279</v>
      </c>
      <c r="AE105" s="15" t="s">
        <v>2279</v>
      </c>
      <c r="AF105" s="15" t="s">
        <v>2279</v>
      </c>
      <c r="AG105" s="15" t="s">
        <v>2279</v>
      </c>
      <c r="AH105" s="15" t="s">
        <v>2279</v>
      </c>
      <c r="AI105" s="15" t="s">
        <v>2279</v>
      </c>
      <c r="AJ105" s="15" t="s">
        <v>2279</v>
      </c>
      <c r="AK105" s="15" t="s">
        <v>2279</v>
      </c>
      <c r="AL105" s="15" t="s">
        <v>2279</v>
      </c>
      <c r="AM105" s="15">
        <v>13.41</v>
      </c>
      <c r="AN105" s="15" t="s">
        <v>2279</v>
      </c>
      <c r="AO105" s="15" t="s">
        <v>2279</v>
      </c>
      <c r="AP105" s="15" t="s">
        <v>2279</v>
      </c>
      <c r="AQ105" s="15" t="s">
        <v>2279</v>
      </c>
      <c r="AR105" s="15" t="s">
        <v>2279</v>
      </c>
      <c r="AS105" s="15" t="s">
        <v>2279</v>
      </c>
      <c r="AT105" s="15" t="s">
        <v>2279</v>
      </c>
      <c r="AU105" s="15" t="s">
        <v>2279</v>
      </c>
      <c r="AV105" s="15" t="s">
        <v>2279</v>
      </c>
      <c r="AW105" s="15" t="s">
        <v>2279</v>
      </c>
      <c r="AX105" s="15" t="s">
        <v>2279</v>
      </c>
      <c r="AY105" s="15" t="s">
        <v>2279</v>
      </c>
      <c r="AZ105" s="15" t="s">
        <v>2279</v>
      </c>
    </row>
    <row r="106" spans="1:52" ht="13.5" customHeight="1">
      <c r="A106" s="40" t="s">
        <v>2382</v>
      </c>
      <c r="B106" s="15">
        <v>23.44</v>
      </c>
      <c r="C106" s="15">
        <v>26.48</v>
      </c>
      <c r="D106" s="15" t="s">
        <v>2279</v>
      </c>
      <c r="E106" s="15" t="s">
        <v>2279</v>
      </c>
      <c r="F106" s="15">
        <v>41.73</v>
      </c>
      <c r="G106" s="15">
        <v>10</v>
      </c>
      <c r="H106" s="15" t="s">
        <v>2279</v>
      </c>
      <c r="I106" s="15">
        <v>56.35</v>
      </c>
      <c r="J106" s="15">
        <v>24.83</v>
      </c>
      <c r="K106" s="15" t="s">
        <v>2279</v>
      </c>
      <c r="L106" s="15">
        <v>62.1</v>
      </c>
      <c r="M106" s="15" t="s">
        <v>2279</v>
      </c>
      <c r="N106" s="15" t="s">
        <v>2279</v>
      </c>
      <c r="O106" s="15" t="s">
        <v>2279</v>
      </c>
      <c r="P106" s="15" t="s">
        <v>2279</v>
      </c>
      <c r="Q106" s="15" t="s">
        <v>2279</v>
      </c>
      <c r="R106" s="15" t="s">
        <v>2279</v>
      </c>
      <c r="S106" s="15" t="s">
        <v>2279</v>
      </c>
      <c r="T106" s="15" t="s">
        <v>2279</v>
      </c>
      <c r="U106" s="15" t="s">
        <v>2279</v>
      </c>
      <c r="V106" s="15" t="s">
        <v>2279</v>
      </c>
      <c r="W106" s="15" t="s">
        <v>2279</v>
      </c>
      <c r="X106" s="15">
        <v>9.5</v>
      </c>
      <c r="Y106" s="15" t="s">
        <v>2279</v>
      </c>
      <c r="Z106" s="15" t="s">
        <v>2279</v>
      </c>
      <c r="AA106" s="15" t="s">
        <v>2279</v>
      </c>
      <c r="AB106" s="15" t="s">
        <v>2279</v>
      </c>
      <c r="AC106" s="15" t="s">
        <v>2279</v>
      </c>
      <c r="AD106" s="15" t="s">
        <v>2279</v>
      </c>
      <c r="AE106" s="15" t="s">
        <v>2279</v>
      </c>
      <c r="AF106" s="15" t="s">
        <v>2279</v>
      </c>
      <c r="AG106" s="15">
        <v>42.71</v>
      </c>
      <c r="AH106" s="15" t="s">
        <v>2279</v>
      </c>
      <c r="AI106" s="15" t="s">
        <v>2279</v>
      </c>
      <c r="AJ106" s="15" t="s">
        <v>2279</v>
      </c>
      <c r="AK106" s="15" t="s">
        <v>2279</v>
      </c>
      <c r="AL106" s="15" t="s">
        <v>2279</v>
      </c>
      <c r="AM106" s="15">
        <v>3.5</v>
      </c>
      <c r="AN106" s="15" t="s">
        <v>2279</v>
      </c>
      <c r="AO106" s="15" t="s">
        <v>2279</v>
      </c>
      <c r="AP106" s="15" t="s">
        <v>2279</v>
      </c>
      <c r="AQ106" s="15" t="s">
        <v>2279</v>
      </c>
      <c r="AR106" s="15" t="s">
        <v>2279</v>
      </c>
      <c r="AS106" s="15" t="s">
        <v>2279</v>
      </c>
      <c r="AT106" s="15" t="s">
        <v>2279</v>
      </c>
      <c r="AU106" s="15" t="s">
        <v>2279</v>
      </c>
      <c r="AV106" s="15" t="s">
        <v>2279</v>
      </c>
      <c r="AW106" s="15" t="s">
        <v>2279</v>
      </c>
      <c r="AX106" s="15" t="s">
        <v>2279</v>
      </c>
      <c r="AY106" s="15" t="s">
        <v>2279</v>
      </c>
      <c r="AZ106" s="15" t="s">
        <v>2279</v>
      </c>
    </row>
    <row r="107" spans="1:52" ht="13.5" customHeight="1">
      <c r="A107" s="40" t="s">
        <v>2383</v>
      </c>
      <c r="B107" s="15">
        <v>55.76</v>
      </c>
      <c r="C107" s="15">
        <v>35.82</v>
      </c>
      <c r="D107" s="15">
        <v>30.49</v>
      </c>
      <c r="E107" s="15">
        <v>11</v>
      </c>
      <c r="F107" s="15">
        <v>51.97</v>
      </c>
      <c r="G107" s="15">
        <v>6</v>
      </c>
      <c r="H107" s="15" t="s">
        <v>2279</v>
      </c>
      <c r="I107" s="15">
        <v>21.19</v>
      </c>
      <c r="J107" s="15">
        <v>23.41</v>
      </c>
      <c r="K107" s="15" t="s">
        <v>2279</v>
      </c>
      <c r="L107" s="15">
        <v>25.89</v>
      </c>
      <c r="M107" s="15" t="s">
        <v>2279</v>
      </c>
      <c r="N107" s="15" t="s">
        <v>2279</v>
      </c>
      <c r="O107" s="15" t="s">
        <v>2279</v>
      </c>
      <c r="P107" s="15" t="s">
        <v>2279</v>
      </c>
      <c r="Q107" s="15" t="s">
        <v>2279</v>
      </c>
      <c r="R107" s="15" t="s">
        <v>2279</v>
      </c>
      <c r="S107" s="15" t="s">
        <v>2279</v>
      </c>
      <c r="T107" s="15" t="s">
        <v>2279</v>
      </c>
      <c r="U107" s="15" t="s">
        <v>2279</v>
      </c>
      <c r="V107" s="15">
        <v>39.5</v>
      </c>
      <c r="W107" s="15">
        <v>37.4</v>
      </c>
      <c r="X107" s="15">
        <v>16.5</v>
      </c>
      <c r="Y107" s="15" t="s">
        <v>2279</v>
      </c>
      <c r="Z107" s="15" t="s">
        <v>2279</v>
      </c>
      <c r="AA107" s="15" t="s">
        <v>2279</v>
      </c>
      <c r="AB107" s="15" t="s">
        <v>2279</v>
      </c>
      <c r="AC107" s="15">
        <v>51</v>
      </c>
      <c r="AD107" s="15" t="s">
        <v>2279</v>
      </c>
      <c r="AE107" s="15" t="s">
        <v>2279</v>
      </c>
      <c r="AF107" s="15">
        <v>47.3</v>
      </c>
      <c r="AG107" s="15" t="s">
        <v>2279</v>
      </c>
      <c r="AH107" s="15" t="s">
        <v>2279</v>
      </c>
      <c r="AI107" s="15" t="s">
        <v>2279</v>
      </c>
      <c r="AJ107" s="15" t="s">
        <v>2279</v>
      </c>
      <c r="AK107" s="15" t="s">
        <v>2279</v>
      </c>
      <c r="AL107" s="15" t="s">
        <v>2279</v>
      </c>
      <c r="AM107" s="15" t="s">
        <v>2279</v>
      </c>
      <c r="AN107" s="15" t="s">
        <v>2279</v>
      </c>
      <c r="AO107" s="15" t="s">
        <v>2279</v>
      </c>
      <c r="AP107" s="15" t="s">
        <v>2279</v>
      </c>
      <c r="AQ107" s="15" t="s">
        <v>2279</v>
      </c>
      <c r="AR107" s="15" t="s">
        <v>2279</v>
      </c>
      <c r="AS107" s="15" t="s">
        <v>2279</v>
      </c>
      <c r="AT107" s="15" t="s">
        <v>2279</v>
      </c>
      <c r="AU107" s="15" t="s">
        <v>2279</v>
      </c>
      <c r="AV107" s="15" t="s">
        <v>2279</v>
      </c>
      <c r="AW107" s="15" t="s">
        <v>2279</v>
      </c>
      <c r="AX107" s="15" t="s">
        <v>2279</v>
      </c>
      <c r="AY107" s="15" t="s">
        <v>2279</v>
      </c>
      <c r="AZ107" s="15" t="s">
        <v>2279</v>
      </c>
    </row>
    <row r="108" spans="1:52" ht="13.5" customHeight="1">
      <c r="A108" s="40" t="s">
        <v>2384</v>
      </c>
      <c r="B108" s="15">
        <v>20.53</v>
      </c>
      <c r="C108" s="15">
        <v>18.48</v>
      </c>
      <c r="D108" s="15">
        <v>32.13</v>
      </c>
      <c r="E108" s="15">
        <v>17</v>
      </c>
      <c r="F108" s="15">
        <v>28</v>
      </c>
      <c r="G108" s="15">
        <v>4</v>
      </c>
      <c r="H108" s="15" t="s">
        <v>2279</v>
      </c>
      <c r="I108" s="15" t="s">
        <v>2279</v>
      </c>
      <c r="J108" s="15" t="s">
        <v>2279</v>
      </c>
      <c r="K108" s="15" t="s">
        <v>2279</v>
      </c>
      <c r="L108" s="15">
        <v>17.99</v>
      </c>
      <c r="M108" s="15" t="s">
        <v>2279</v>
      </c>
      <c r="N108" s="15" t="s">
        <v>2279</v>
      </c>
      <c r="O108" s="15" t="s">
        <v>2279</v>
      </c>
      <c r="P108" s="15" t="s">
        <v>2279</v>
      </c>
      <c r="Q108" s="15" t="s">
        <v>2279</v>
      </c>
      <c r="R108" s="15" t="s">
        <v>2279</v>
      </c>
      <c r="S108" s="15" t="s">
        <v>2279</v>
      </c>
      <c r="T108" s="15" t="s">
        <v>2279</v>
      </c>
      <c r="U108" s="15" t="s">
        <v>2279</v>
      </c>
      <c r="V108" s="15">
        <v>14.15</v>
      </c>
      <c r="W108" s="15" t="s">
        <v>2279</v>
      </c>
      <c r="X108" s="15" t="s">
        <v>2279</v>
      </c>
      <c r="Y108" s="15" t="s">
        <v>2279</v>
      </c>
      <c r="Z108" s="15" t="s">
        <v>2279</v>
      </c>
      <c r="AA108" s="15" t="s">
        <v>2279</v>
      </c>
      <c r="AB108" s="15" t="s">
        <v>2279</v>
      </c>
      <c r="AC108" s="15" t="s">
        <v>2279</v>
      </c>
      <c r="AD108" s="15" t="s">
        <v>2279</v>
      </c>
      <c r="AE108" s="15" t="s">
        <v>2279</v>
      </c>
      <c r="AF108" s="15" t="s">
        <v>2279</v>
      </c>
      <c r="AG108" s="15" t="s">
        <v>2279</v>
      </c>
      <c r="AH108" s="15" t="s">
        <v>2279</v>
      </c>
      <c r="AI108" s="15" t="s">
        <v>2279</v>
      </c>
      <c r="AJ108" s="15" t="s">
        <v>2279</v>
      </c>
      <c r="AK108" s="15" t="s">
        <v>2279</v>
      </c>
      <c r="AL108" s="15" t="s">
        <v>2279</v>
      </c>
      <c r="AM108" s="15" t="s">
        <v>2279</v>
      </c>
      <c r="AN108" s="15" t="s">
        <v>2279</v>
      </c>
      <c r="AO108" s="15" t="s">
        <v>2279</v>
      </c>
      <c r="AP108" s="15" t="s">
        <v>2279</v>
      </c>
      <c r="AQ108" s="15" t="s">
        <v>2279</v>
      </c>
      <c r="AR108" s="15" t="s">
        <v>2279</v>
      </c>
      <c r="AS108" s="15" t="s">
        <v>2279</v>
      </c>
      <c r="AT108" s="15" t="s">
        <v>2279</v>
      </c>
      <c r="AU108" s="15" t="s">
        <v>2279</v>
      </c>
      <c r="AV108" s="15" t="s">
        <v>2279</v>
      </c>
      <c r="AW108" s="15" t="s">
        <v>2279</v>
      </c>
      <c r="AX108" s="15" t="s">
        <v>2279</v>
      </c>
      <c r="AY108" s="15" t="s">
        <v>2279</v>
      </c>
      <c r="AZ108" s="15" t="s">
        <v>2279</v>
      </c>
    </row>
    <row r="109" spans="1:52" ht="13.5" customHeight="1">
      <c r="A109" s="40" t="s">
        <v>2391</v>
      </c>
      <c r="B109" s="15" t="s">
        <v>2279</v>
      </c>
      <c r="C109" s="15">
        <v>12</v>
      </c>
      <c r="D109" s="15" t="s">
        <v>2279</v>
      </c>
      <c r="E109" s="15">
        <v>47.9</v>
      </c>
      <c r="F109" s="15" t="s">
        <v>2279</v>
      </c>
      <c r="G109" s="15" t="s">
        <v>2279</v>
      </c>
      <c r="H109" s="15" t="s">
        <v>2279</v>
      </c>
      <c r="I109" s="15">
        <v>12.75</v>
      </c>
      <c r="J109" s="15">
        <v>59.32</v>
      </c>
      <c r="K109" s="15" t="s">
        <v>2279</v>
      </c>
      <c r="L109" s="15" t="s">
        <v>2279</v>
      </c>
      <c r="M109" s="15" t="s">
        <v>2279</v>
      </c>
      <c r="N109" s="15" t="s">
        <v>2279</v>
      </c>
      <c r="O109" s="15" t="s">
        <v>2279</v>
      </c>
      <c r="P109" s="15" t="s">
        <v>2279</v>
      </c>
      <c r="Q109" s="15" t="s">
        <v>2279</v>
      </c>
      <c r="R109" s="15" t="s">
        <v>2279</v>
      </c>
      <c r="S109" s="15" t="s">
        <v>2279</v>
      </c>
      <c r="T109" s="15" t="s">
        <v>2279</v>
      </c>
      <c r="U109" s="15" t="s">
        <v>2279</v>
      </c>
      <c r="V109" s="15" t="s">
        <v>2279</v>
      </c>
      <c r="W109" s="15" t="s">
        <v>2279</v>
      </c>
      <c r="X109" s="15" t="s">
        <v>2279</v>
      </c>
      <c r="Y109" s="15" t="s">
        <v>2279</v>
      </c>
      <c r="Z109" s="15" t="s">
        <v>2279</v>
      </c>
      <c r="AA109" s="15" t="s">
        <v>2279</v>
      </c>
      <c r="AB109" s="15" t="s">
        <v>2279</v>
      </c>
      <c r="AC109" s="15" t="s">
        <v>2279</v>
      </c>
      <c r="AD109" s="15" t="s">
        <v>2279</v>
      </c>
      <c r="AE109" s="15" t="s">
        <v>2279</v>
      </c>
      <c r="AF109" s="15" t="s">
        <v>2279</v>
      </c>
      <c r="AG109" s="15" t="s">
        <v>2279</v>
      </c>
      <c r="AH109" s="15" t="s">
        <v>2279</v>
      </c>
      <c r="AI109" s="15" t="s">
        <v>2279</v>
      </c>
      <c r="AJ109" s="15" t="s">
        <v>2279</v>
      </c>
      <c r="AK109" s="15">
        <v>83.46</v>
      </c>
      <c r="AL109" s="15" t="s">
        <v>2279</v>
      </c>
      <c r="AM109" s="15">
        <v>18.06</v>
      </c>
      <c r="AN109" s="15" t="s">
        <v>2279</v>
      </c>
      <c r="AO109" s="15" t="s">
        <v>2279</v>
      </c>
      <c r="AP109" s="15" t="s">
        <v>2279</v>
      </c>
      <c r="AQ109" s="15" t="s">
        <v>2279</v>
      </c>
      <c r="AR109" s="15" t="s">
        <v>2279</v>
      </c>
      <c r="AS109" s="15" t="s">
        <v>2279</v>
      </c>
      <c r="AT109" s="15" t="s">
        <v>2279</v>
      </c>
      <c r="AU109" s="15" t="s">
        <v>2279</v>
      </c>
      <c r="AV109" s="15" t="s">
        <v>2279</v>
      </c>
      <c r="AW109" s="15" t="s">
        <v>2279</v>
      </c>
      <c r="AX109" s="15" t="s">
        <v>2279</v>
      </c>
      <c r="AY109" s="15" t="s">
        <v>2279</v>
      </c>
      <c r="AZ109" s="15" t="s">
        <v>2279</v>
      </c>
    </row>
    <row r="110" spans="1:52" ht="13.5" customHeight="1">
      <c r="A110" s="40" t="s">
        <v>2392</v>
      </c>
      <c r="B110" s="15">
        <v>13.99</v>
      </c>
      <c r="C110" s="15">
        <v>11.24</v>
      </c>
      <c r="D110" s="15" t="s">
        <v>2279</v>
      </c>
      <c r="E110" s="15" t="s">
        <v>2279</v>
      </c>
      <c r="F110" s="15" t="s">
        <v>2279</v>
      </c>
      <c r="G110" s="15">
        <v>12</v>
      </c>
      <c r="H110" s="15" t="s">
        <v>2279</v>
      </c>
      <c r="I110" s="15">
        <v>33.95</v>
      </c>
      <c r="J110" s="15">
        <v>51.91</v>
      </c>
      <c r="K110" s="15" t="s">
        <v>2279</v>
      </c>
      <c r="L110" s="15" t="s">
        <v>2279</v>
      </c>
      <c r="M110" s="15" t="s">
        <v>2279</v>
      </c>
      <c r="N110" s="15" t="s">
        <v>2279</v>
      </c>
      <c r="O110" s="15" t="s">
        <v>2279</v>
      </c>
      <c r="P110" s="15" t="s">
        <v>2279</v>
      </c>
      <c r="Q110" s="15" t="s">
        <v>2279</v>
      </c>
      <c r="R110" s="15" t="s">
        <v>2279</v>
      </c>
      <c r="S110" s="15" t="s">
        <v>2279</v>
      </c>
      <c r="T110" s="15" t="s">
        <v>2279</v>
      </c>
      <c r="U110" s="15" t="s">
        <v>2279</v>
      </c>
      <c r="V110" s="15" t="s">
        <v>2279</v>
      </c>
      <c r="W110" s="15">
        <v>26.56</v>
      </c>
      <c r="X110" s="15" t="s">
        <v>2279</v>
      </c>
      <c r="Y110" s="15" t="s">
        <v>2279</v>
      </c>
      <c r="Z110" s="15" t="s">
        <v>2279</v>
      </c>
      <c r="AA110" s="15" t="s">
        <v>2279</v>
      </c>
      <c r="AB110" s="15" t="s">
        <v>2279</v>
      </c>
      <c r="AC110" s="15" t="s">
        <v>2279</v>
      </c>
      <c r="AD110" s="15" t="s">
        <v>2279</v>
      </c>
      <c r="AE110" s="15" t="s">
        <v>2279</v>
      </c>
      <c r="AF110" s="15" t="s">
        <v>2279</v>
      </c>
      <c r="AG110" s="15">
        <v>12.49</v>
      </c>
      <c r="AH110" s="15" t="s">
        <v>2279</v>
      </c>
      <c r="AI110" s="15" t="s">
        <v>2279</v>
      </c>
      <c r="AJ110" s="15" t="s">
        <v>2279</v>
      </c>
      <c r="AK110" s="15">
        <v>113</v>
      </c>
      <c r="AL110" s="15" t="s">
        <v>2279</v>
      </c>
      <c r="AM110" s="15" t="s">
        <v>2279</v>
      </c>
      <c r="AN110" s="15" t="s">
        <v>2279</v>
      </c>
      <c r="AO110" s="15" t="s">
        <v>2279</v>
      </c>
      <c r="AP110" s="15" t="s">
        <v>2279</v>
      </c>
      <c r="AQ110" s="15" t="s">
        <v>2279</v>
      </c>
      <c r="AR110" s="15" t="s">
        <v>2279</v>
      </c>
      <c r="AS110" s="15" t="s">
        <v>2279</v>
      </c>
      <c r="AT110" s="15" t="s">
        <v>2279</v>
      </c>
      <c r="AU110" s="15" t="s">
        <v>2279</v>
      </c>
      <c r="AV110" s="15" t="s">
        <v>2279</v>
      </c>
      <c r="AW110" s="15" t="s">
        <v>2279</v>
      </c>
      <c r="AX110" s="15" t="s">
        <v>2279</v>
      </c>
      <c r="AY110" s="15" t="s">
        <v>2279</v>
      </c>
      <c r="AZ110" s="15" t="s">
        <v>2279</v>
      </c>
    </row>
    <row r="111" spans="1:52" ht="13.5" customHeight="1">
      <c r="A111" s="40" t="s">
        <v>2393</v>
      </c>
      <c r="B111" s="15" t="s">
        <v>2279</v>
      </c>
      <c r="C111" s="15">
        <v>13.99</v>
      </c>
      <c r="D111" s="15">
        <v>14.23</v>
      </c>
      <c r="E111" s="15" t="s">
        <v>2279</v>
      </c>
      <c r="F111" s="15">
        <v>91.63</v>
      </c>
      <c r="G111" s="15" t="s">
        <v>2279</v>
      </c>
      <c r="H111" s="15" t="s">
        <v>2279</v>
      </c>
      <c r="I111" s="15" t="s">
        <v>2279</v>
      </c>
      <c r="J111" s="15" t="s">
        <v>2279</v>
      </c>
      <c r="K111" s="15" t="s">
        <v>2279</v>
      </c>
      <c r="L111" s="15">
        <v>28.89</v>
      </c>
      <c r="M111" s="15" t="s">
        <v>2279</v>
      </c>
      <c r="N111" s="15" t="s">
        <v>2279</v>
      </c>
      <c r="O111" s="15" t="s">
        <v>2279</v>
      </c>
      <c r="P111" s="15" t="s">
        <v>2279</v>
      </c>
      <c r="Q111" s="15" t="s">
        <v>2279</v>
      </c>
      <c r="R111" s="15" t="s">
        <v>2279</v>
      </c>
      <c r="S111" s="15" t="s">
        <v>2279</v>
      </c>
      <c r="T111" s="15" t="s">
        <v>2279</v>
      </c>
      <c r="U111" s="15" t="s">
        <v>2279</v>
      </c>
      <c r="V111" s="15" t="s">
        <v>2279</v>
      </c>
      <c r="W111" s="15" t="s">
        <v>2279</v>
      </c>
      <c r="X111" s="15" t="s">
        <v>2279</v>
      </c>
      <c r="Y111" s="15" t="s">
        <v>2279</v>
      </c>
      <c r="Z111" s="15" t="s">
        <v>2279</v>
      </c>
      <c r="AA111" s="15" t="s">
        <v>2279</v>
      </c>
      <c r="AB111" s="15" t="s">
        <v>2279</v>
      </c>
      <c r="AC111" s="15" t="s">
        <v>2279</v>
      </c>
      <c r="AD111" s="15" t="s">
        <v>2279</v>
      </c>
      <c r="AE111" s="15" t="s">
        <v>2279</v>
      </c>
      <c r="AF111" s="15" t="s">
        <v>2279</v>
      </c>
      <c r="AG111" s="15" t="s">
        <v>2279</v>
      </c>
      <c r="AH111" s="15" t="s">
        <v>2279</v>
      </c>
      <c r="AI111" s="15" t="s">
        <v>2279</v>
      </c>
      <c r="AJ111" s="15" t="s">
        <v>2279</v>
      </c>
      <c r="AK111" s="15" t="s">
        <v>2279</v>
      </c>
      <c r="AL111" s="15" t="s">
        <v>2279</v>
      </c>
      <c r="AM111" s="15" t="s">
        <v>2279</v>
      </c>
      <c r="AN111" s="15" t="s">
        <v>2279</v>
      </c>
      <c r="AO111" s="15" t="s">
        <v>2279</v>
      </c>
      <c r="AP111" s="15" t="s">
        <v>2279</v>
      </c>
      <c r="AQ111" s="15" t="s">
        <v>2279</v>
      </c>
      <c r="AR111" s="15" t="s">
        <v>2279</v>
      </c>
      <c r="AS111" s="15" t="s">
        <v>2279</v>
      </c>
      <c r="AT111" s="15" t="s">
        <v>2279</v>
      </c>
      <c r="AU111" s="15" t="s">
        <v>2279</v>
      </c>
      <c r="AV111" s="15" t="s">
        <v>2279</v>
      </c>
      <c r="AW111" s="15" t="s">
        <v>2279</v>
      </c>
      <c r="AX111" s="15" t="s">
        <v>2279</v>
      </c>
      <c r="AY111" s="15" t="s">
        <v>2279</v>
      </c>
      <c r="AZ111" s="15" t="s">
        <v>2279</v>
      </c>
    </row>
    <row r="112" spans="1:52" ht="13.5" customHeight="1">
      <c r="A112" s="40" t="s">
        <v>2394</v>
      </c>
      <c r="B112" s="15">
        <v>11</v>
      </c>
      <c r="C112" s="15">
        <v>6</v>
      </c>
      <c r="D112" s="15">
        <v>8.08</v>
      </c>
      <c r="E112" s="15">
        <v>15.65</v>
      </c>
      <c r="F112" s="15">
        <v>10.74</v>
      </c>
      <c r="G112" s="15">
        <v>7.33</v>
      </c>
      <c r="H112" s="15" t="s">
        <v>2279</v>
      </c>
      <c r="I112" s="15" t="s">
        <v>2279</v>
      </c>
      <c r="J112" s="15">
        <v>21.74</v>
      </c>
      <c r="K112" s="15" t="s">
        <v>2279</v>
      </c>
      <c r="L112" s="15">
        <v>13</v>
      </c>
      <c r="M112" s="15">
        <v>17.74</v>
      </c>
      <c r="N112" s="15" t="s">
        <v>2279</v>
      </c>
      <c r="O112" s="15" t="s">
        <v>2279</v>
      </c>
      <c r="P112" s="15" t="s">
        <v>2279</v>
      </c>
      <c r="Q112" s="15" t="s">
        <v>2279</v>
      </c>
      <c r="R112" s="15" t="s">
        <v>2279</v>
      </c>
      <c r="S112" s="15" t="s">
        <v>2279</v>
      </c>
      <c r="T112" s="15" t="s">
        <v>2279</v>
      </c>
      <c r="U112" s="15">
        <v>84.94</v>
      </c>
      <c r="V112" s="15">
        <v>18.75</v>
      </c>
      <c r="W112" s="15">
        <v>22.63</v>
      </c>
      <c r="X112" s="15" t="s">
        <v>2279</v>
      </c>
      <c r="Y112" s="15" t="s">
        <v>2279</v>
      </c>
      <c r="Z112" s="15" t="s">
        <v>2279</v>
      </c>
      <c r="AA112" s="15" t="s">
        <v>2279</v>
      </c>
      <c r="AB112" s="15" t="s">
        <v>2279</v>
      </c>
      <c r="AC112" s="15" t="s">
        <v>2279</v>
      </c>
      <c r="AD112" s="15" t="s">
        <v>2279</v>
      </c>
      <c r="AE112" s="15" t="s">
        <v>2279</v>
      </c>
      <c r="AF112" s="15" t="s">
        <v>2279</v>
      </c>
      <c r="AG112" s="15" t="s">
        <v>2279</v>
      </c>
      <c r="AH112" s="15" t="s">
        <v>2279</v>
      </c>
      <c r="AI112" s="15" t="s">
        <v>2279</v>
      </c>
      <c r="AJ112" s="15" t="s">
        <v>2279</v>
      </c>
      <c r="AK112" s="15" t="s">
        <v>2279</v>
      </c>
      <c r="AL112" s="15" t="s">
        <v>2279</v>
      </c>
      <c r="AM112" s="15">
        <v>18.49</v>
      </c>
      <c r="AN112" s="15" t="s">
        <v>2279</v>
      </c>
      <c r="AO112" s="15" t="s">
        <v>2279</v>
      </c>
      <c r="AP112" s="15" t="s">
        <v>2279</v>
      </c>
      <c r="AQ112" s="15" t="s">
        <v>2279</v>
      </c>
      <c r="AR112" s="15" t="s">
        <v>2279</v>
      </c>
      <c r="AS112" s="15" t="s">
        <v>2279</v>
      </c>
      <c r="AT112" s="15" t="s">
        <v>2279</v>
      </c>
      <c r="AU112" s="15" t="s">
        <v>2279</v>
      </c>
      <c r="AV112" s="15" t="s">
        <v>2279</v>
      </c>
      <c r="AW112" s="15" t="s">
        <v>2279</v>
      </c>
      <c r="AX112" s="15" t="s">
        <v>2279</v>
      </c>
      <c r="AY112" s="15" t="s">
        <v>2279</v>
      </c>
      <c r="AZ112" s="15" t="s">
        <v>2279</v>
      </c>
    </row>
    <row r="113" spans="1:52" ht="13.5" customHeight="1">
      <c r="A113" s="40" t="s">
        <v>2395</v>
      </c>
      <c r="B113" s="15" t="s">
        <v>2279</v>
      </c>
      <c r="C113" s="15" t="s">
        <v>2279</v>
      </c>
      <c r="D113" s="15">
        <v>90.62</v>
      </c>
      <c r="E113" s="15" t="s">
        <v>2279</v>
      </c>
      <c r="F113" s="15" t="s">
        <v>2279</v>
      </c>
      <c r="G113" s="15" t="s">
        <v>2279</v>
      </c>
      <c r="H113" s="15" t="s">
        <v>2279</v>
      </c>
      <c r="I113" s="15" t="s">
        <v>2279</v>
      </c>
      <c r="J113" s="15">
        <v>41.56</v>
      </c>
      <c r="K113" s="15" t="s">
        <v>2279</v>
      </c>
      <c r="L113" s="15" t="s">
        <v>2279</v>
      </c>
      <c r="M113" s="15" t="s">
        <v>2279</v>
      </c>
      <c r="N113" s="15" t="s">
        <v>2279</v>
      </c>
      <c r="O113" s="15" t="s">
        <v>2279</v>
      </c>
      <c r="P113" s="15" t="s">
        <v>2279</v>
      </c>
      <c r="Q113" s="15" t="s">
        <v>2279</v>
      </c>
      <c r="R113" s="15" t="s">
        <v>2279</v>
      </c>
      <c r="S113" s="15" t="s">
        <v>2279</v>
      </c>
      <c r="T113" s="15" t="s">
        <v>2279</v>
      </c>
      <c r="U113" s="15" t="s">
        <v>2279</v>
      </c>
      <c r="V113" s="15" t="s">
        <v>2279</v>
      </c>
      <c r="W113" s="15" t="s">
        <v>2279</v>
      </c>
      <c r="X113" s="15" t="s">
        <v>2279</v>
      </c>
      <c r="Y113" s="15" t="s">
        <v>2279</v>
      </c>
      <c r="Z113" s="15" t="s">
        <v>2279</v>
      </c>
      <c r="AA113" s="15" t="s">
        <v>2279</v>
      </c>
      <c r="AB113" s="15" t="s">
        <v>2279</v>
      </c>
      <c r="AC113" s="15" t="s">
        <v>2279</v>
      </c>
      <c r="AD113" s="15" t="s">
        <v>2279</v>
      </c>
      <c r="AE113" s="15" t="s">
        <v>2279</v>
      </c>
      <c r="AF113" s="15" t="s">
        <v>2279</v>
      </c>
      <c r="AG113" s="15" t="s">
        <v>2279</v>
      </c>
      <c r="AH113" s="15" t="s">
        <v>2279</v>
      </c>
      <c r="AI113" s="15" t="s">
        <v>2279</v>
      </c>
      <c r="AJ113" s="15" t="s">
        <v>2279</v>
      </c>
      <c r="AK113" s="15" t="s">
        <v>2279</v>
      </c>
      <c r="AL113" s="15" t="s">
        <v>2279</v>
      </c>
      <c r="AM113" s="15" t="s">
        <v>2279</v>
      </c>
      <c r="AN113" s="15" t="s">
        <v>2279</v>
      </c>
      <c r="AO113" s="15" t="s">
        <v>2279</v>
      </c>
      <c r="AP113" s="15" t="s">
        <v>2279</v>
      </c>
      <c r="AQ113" s="15" t="s">
        <v>2279</v>
      </c>
      <c r="AR113" s="15" t="s">
        <v>2279</v>
      </c>
      <c r="AS113" s="15" t="s">
        <v>2279</v>
      </c>
      <c r="AT113" s="15" t="s">
        <v>2279</v>
      </c>
      <c r="AU113" s="15" t="s">
        <v>2279</v>
      </c>
      <c r="AV113" s="15" t="s">
        <v>2279</v>
      </c>
      <c r="AW113" s="15" t="s">
        <v>2279</v>
      </c>
      <c r="AX113" s="15" t="s">
        <v>2279</v>
      </c>
      <c r="AY113" s="15" t="s">
        <v>2279</v>
      </c>
      <c r="AZ113" s="15" t="s">
        <v>2279</v>
      </c>
    </row>
    <row r="114" spans="1:52" ht="13.5" customHeight="1">
      <c r="A114" s="40" t="s">
        <v>2396</v>
      </c>
      <c r="B114" s="15" t="s">
        <v>2279</v>
      </c>
      <c r="C114" s="15">
        <v>14</v>
      </c>
      <c r="D114" s="15">
        <v>12</v>
      </c>
      <c r="E114" s="15">
        <v>15.83</v>
      </c>
      <c r="F114" s="15">
        <v>16</v>
      </c>
      <c r="G114" s="15">
        <v>31.49</v>
      </c>
      <c r="H114" s="15" t="s">
        <v>2279</v>
      </c>
      <c r="I114" s="15" t="s">
        <v>2279</v>
      </c>
      <c r="J114" s="15">
        <v>18</v>
      </c>
      <c r="K114" s="15" t="s">
        <v>2279</v>
      </c>
      <c r="L114" s="15" t="s">
        <v>2279</v>
      </c>
      <c r="M114" s="15" t="s">
        <v>2279</v>
      </c>
      <c r="N114" s="15" t="s">
        <v>2279</v>
      </c>
      <c r="O114" s="15" t="s">
        <v>2279</v>
      </c>
      <c r="P114" s="15" t="s">
        <v>2279</v>
      </c>
      <c r="Q114" s="15" t="s">
        <v>2279</v>
      </c>
      <c r="R114" s="15" t="s">
        <v>2279</v>
      </c>
      <c r="S114" s="15" t="s">
        <v>2279</v>
      </c>
      <c r="T114" s="15" t="s">
        <v>2279</v>
      </c>
      <c r="U114" s="15" t="s">
        <v>2279</v>
      </c>
      <c r="V114" s="15" t="s">
        <v>2279</v>
      </c>
      <c r="W114" s="15" t="s">
        <v>2279</v>
      </c>
      <c r="X114" s="15" t="s">
        <v>2279</v>
      </c>
      <c r="Y114" s="15" t="s">
        <v>2279</v>
      </c>
      <c r="Z114" s="15" t="s">
        <v>2279</v>
      </c>
      <c r="AA114" s="15" t="s">
        <v>2279</v>
      </c>
      <c r="AB114" s="15" t="s">
        <v>2279</v>
      </c>
      <c r="AC114" s="15">
        <v>30.56</v>
      </c>
      <c r="AD114" s="15" t="s">
        <v>2279</v>
      </c>
      <c r="AE114" s="15" t="s">
        <v>2279</v>
      </c>
      <c r="AF114" s="15" t="s">
        <v>2279</v>
      </c>
      <c r="AG114" s="15" t="s">
        <v>2279</v>
      </c>
      <c r="AH114" s="15" t="s">
        <v>2279</v>
      </c>
      <c r="AI114" s="15" t="s">
        <v>2279</v>
      </c>
      <c r="AJ114" s="15" t="s">
        <v>2279</v>
      </c>
      <c r="AK114" s="15" t="s">
        <v>2279</v>
      </c>
      <c r="AL114" s="15" t="s">
        <v>2279</v>
      </c>
      <c r="AM114" s="15">
        <v>27.74</v>
      </c>
      <c r="AN114" s="15" t="s">
        <v>2279</v>
      </c>
      <c r="AO114" s="15" t="s">
        <v>2279</v>
      </c>
      <c r="AP114" s="15" t="s">
        <v>2279</v>
      </c>
      <c r="AQ114" s="15" t="s">
        <v>2279</v>
      </c>
      <c r="AR114" s="15" t="s">
        <v>2279</v>
      </c>
      <c r="AS114" s="15" t="s">
        <v>2279</v>
      </c>
      <c r="AT114" s="15" t="s">
        <v>2279</v>
      </c>
      <c r="AU114" s="15" t="s">
        <v>2279</v>
      </c>
      <c r="AV114" s="15" t="s">
        <v>2279</v>
      </c>
      <c r="AW114" s="15" t="s">
        <v>2279</v>
      </c>
      <c r="AX114" s="15" t="s">
        <v>2279</v>
      </c>
      <c r="AY114" s="15" t="s">
        <v>2279</v>
      </c>
      <c r="AZ114" s="15" t="s">
        <v>2279</v>
      </c>
    </row>
    <row r="115" spans="1:52" ht="13.5" customHeight="1">
      <c r="A115" s="40" t="s">
        <v>2397</v>
      </c>
      <c r="B115" s="15" t="s">
        <v>2279</v>
      </c>
      <c r="C115" s="15">
        <v>151.49</v>
      </c>
      <c r="D115" s="15">
        <v>112.79</v>
      </c>
      <c r="E115" s="15">
        <v>89.83</v>
      </c>
      <c r="F115" s="15" t="s">
        <v>2279</v>
      </c>
      <c r="G115" s="15" t="s">
        <v>2279</v>
      </c>
      <c r="H115" s="15" t="s">
        <v>2279</v>
      </c>
      <c r="I115" s="15">
        <v>36.06</v>
      </c>
      <c r="J115" s="15" t="s">
        <v>2279</v>
      </c>
      <c r="K115" s="15" t="s">
        <v>2279</v>
      </c>
      <c r="L115" s="15" t="s">
        <v>2279</v>
      </c>
      <c r="M115" s="15" t="s">
        <v>2279</v>
      </c>
      <c r="N115" s="15" t="s">
        <v>2279</v>
      </c>
      <c r="O115" s="15" t="s">
        <v>2279</v>
      </c>
      <c r="P115" s="15" t="s">
        <v>2279</v>
      </c>
      <c r="Q115" s="15" t="s">
        <v>2279</v>
      </c>
      <c r="R115" s="15" t="s">
        <v>2279</v>
      </c>
      <c r="S115" s="15" t="s">
        <v>2279</v>
      </c>
      <c r="T115" s="15" t="s">
        <v>2279</v>
      </c>
      <c r="U115" s="15" t="s">
        <v>2279</v>
      </c>
      <c r="V115" s="15" t="s">
        <v>2279</v>
      </c>
      <c r="W115" s="15" t="s">
        <v>2279</v>
      </c>
      <c r="X115" s="15" t="s">
        <v>2279</v>
      </c>
      <c r="Y115" s="15" t="s">
        <v>2279</v>
      </c>
      <c r="Z115" s="15" t="s">
        <v>2279</v>
      </c>
      <c r="AA115" s="15" t="s">
        <v>2279</v>
      </c>
      <c r="AB115" s="15" t="s">
        <v>2279</v>
      </c>
      <c r="AC115" s="15" t="s">
        <v>2279</v>
      </c>
      <c r="AD115" s="15" t="s">
        <v>2279</v>
      </c>
      <c r="AE115" s="15" t="s">
        <v>2279</v>
      </c>
      <c r="AF115" s="15" t="s">
        <v>2279</v>
      </c>
      <c r="AG115" s="15" t="s">
        <v>2279</v>
      </c>
      <c r="AH115" s="15" t="s">
        <v>2279</v>
      </c>
      <c r="AI115" s="15" t="s">
        <v>2279</v>
      </c>
      <c r="AJ115" s="15" t="s">
        <v>2279</v>
      </c>
      <c r="AK115" s="15" t="s">
        <v>2279</v>
      </c>
      <c r="AL115" s="15">
        <v>41.73</v>
      </c>
      <c r="AM115" s="15" t="s">
        <v>2279</v>
      </c>
      <c r="AN115" s="15" t="s">
        <v>2279</v>
      </c>
      <c r="AO115" s="15" t="s">
        <v>2279</v>
      </c>
      <c r="AP115" s="15" t="s">
        <v>2279</v>
      </c>
      <c r="AQ115" s="15">
        <v>52.74</v>
      </c>
      <c r="AR115" s="15" t="s">
        <v>2279</v>
      </c>
      <c r="AS115" s="15" t="s">
        <v>2279</v>
      </c>
      <c r="AT115" s="15" t="s">
        <v>2279</v>
      </c>
      <c r="AU115" s="15">
        <v>37.4</v>
      </c>
      <c r="AV115" s="15" t="s">
        <v>2279</v>
      </c>
      <c r="AW115" s="15" t="s">
        <v>2279</v>
      </c>
      <c r="AX115" s="15" t="s">
        <v>2279</v>
      </c>
      <c r="AY115" s="15" t="s">
        <v>2279</v>
      </c>
      <c r="AZ115" s="15" t="s">
        <v>2279</v>
      </c>
    </row>
    <row r="116" spans="1:52" ht="13.5" customHeight="1">
      <c r="A116" s="40" t="s">
        <v>2398</v>
      </c>
      <c r="B116" s="15">
        <v>77.98</v>
      </c>
      <c r="C116" s="15">
        <v>78.06</v>
      </c>
      <c r="D116" s="15">
        <v>60.49</v>
      </c>
      <c r="E116" s="15">
        <v>27.21</v>
      </c>
      <c r="F116" s="15">
        <v>70.87</v>
      </c>
      <c r="G116" s="15">
        <v>27.83</v>
      </c>
      <c r="H116" s="15" t="s">
        <v>2279</v>
      </c>
      <c r="I116" s="15" t="s">
        <v>2279</v>
      </c>
      <c r="J116" s="15">
        <v>65.59</v>
      </c>
      <c r="K116" s="15" t="s">
        <v>2279</v>
      </c>
      <c r="L116" s="15">
        <v>95.44</v>
      </c>
      <c r="M116" s="15" t="s">
        <v>2279</v>
      </c>
      <c r="N116" s="15" t="s">
        <v>2279</v>
      </c>
      <c r="O116" s="15" t="s">
        <v>2279</v>
      </c>
      <c r="P116" s="15" t="s">
        <v>2279</v>
      </c>
      <c r="Q116" s="15" t="s">
        <v>2279</v>
      </c>
      <c r="R116" s="15" t="s">
        <v>2279</v>
      </c>
      <c r="S116" s="15" t="s">
        <v>2279</v>
      </c>
      <c r="T116" s="15" t="s">
        <v>2279</v>
      </c>
      <c r="U116" s="15" t="s">
        <v>2279</v>
      </c>
      <c r="V116" s="15" t="s">
        <v>2279</v>
      </c>
      <c r="W116" s="15" t="s">
        <v>2279</v>
      </c>
      <c r="X116" s="15" t="s">
        <v>2279</v>
      </c>
      <c r="Y116" s="15" t="s">
        <v>2279</v>
      </c>
      <c r="Z116" s="15" t="s">
        <v>2279</v>
      </c>
      <c r="AA116" s="15" t="s">
        <v>2279</v>
      </c>
      <c r="AB116" s="15" t="s">
        <v>2279</v>
      </c>
      <c r="AC116" s="15" t="s">
        <v>2279</v>
      </c>
      <c r="AD116" s="15" t="s">
        <v>2279</v>
      </c>
      <c r="AE116" s="15" t="s">
        <v>2279</v>
      </c>
      <c r="AF116" s="15">
        <v>42.38</v>
      </c>
      <c r="AG116" s="15" t="s">
        <v>2279</v>
      </c>
      <c r="AH116" s="15" t="s">
        <v>2279</v>
      </c>
      <c r="AI116" s="15" t="s">
        <v>2279</v>
      </c>
      <c r="AJ116" s="15" t="s">
        <v>2279</v>
      </c>
      <c r="AK116" s="15" t="s">
        <v>2279</v>
      </c>
      <c r="AL116" s="15" t="s">
        <v>2279</v>
      </c>
      <c r="AM116" s="15">
        <v>25.15</v>
      </c>
      <c r="AN116" s="15" t="s">
        <v>2279</v>
      </c>
      <c r="AO116" s="15" t="s">
        <v>2279</v>
      </c>
      <c r="AP116" s="15" t="s">
        <v>2279</v>
      </c>
      <c r="AQ116" s="15" t="s">
        <v>2279</v>
      </c>
      <c r="AR116" s="15" t="s">
        <v>2279</v>
      </c>
      <c r="AS116" s="15" t="s">
        <v>2279</v>
      </c>
      <c r="AT116" s="15" t="s">
        <v>2279</v>
      </c>
      <c r="AU116" s="15" t="s">
        <v>2279</v>
      </c>
      <c r="AV116" s="15" t="s">
        <v>2279</v>
      </c>
      <c r="AW116" s="15" t="s">
        <v>2279</v>
      </c>
      <c r="AX116" s="15" t="s">
        <v>2279</v>
      </c>
      <c r="AY116" s="15" t="s">
        <v>2279</v>
      </c>
      <c r="AZ116" s="15" t="s">
        <v>2279</v>
      </c>
    </row>
    <row r="117" spans="1:52" ht="13.5" customHeight="1">
      <c r="A117" s="40" t="s">
        <v>2399</v>
      </c>
      <c r="B117" s="15">
        <v>94.32</v>
      </c>
      <c r="C117" s="15">
        <v>90.35</v>
      </c>
      <c r="D117" s="15" t="s">
        <v>2279</v>
      </c>
      <c r="E117" s="15">
        <v>66.98</v>
      </c>
      <c r="F117" s="15">
        <v>77.7</v>
      </c>
      <c r="G117" s="15">
        <v>31.92</v>
      </c>
      <c r="H117" s="15" t="s">
        <v>2279</v>
      </c>
      <c r="I117" s="15" t="s">
        <v>2279</v>
      </c>
      <c r="J117" s="15">
        <v>56.63</v>
      </c>
      <c r="K117" s="15" t="s">
        <v>2279</v>
      </c>
      <c r="L117" s="15">
        <v>88.47</v>
      </c>
      <c r="M117" s="15" t="s">
        <v>2279</v>
      </c>
      <c r="N117" s="15" t="s">
        <v>2279</v>
      </c>
      <c r="O117" s="15" t="s">
        <v>2279</v>
      </c>
      <c r="P117" s="15" t="s">
        <v>2279</v>
      </c>
      <c r="Q117" s="15" t="s">
        <v>2279</v>
      </c>
      <c r="R117" s="15" t="s">
        <v>2279</v>
      </c>
      <c r="S117" s="15" t="s">
        <v>2279</v>
      </c>
      <c r="T117" s="15" t="s">
        <v>2279</v>
      </c>
      <c r="U117" s="15" t="s">
        <v>2279</v>
      </c>
      <c r="V117" s="15" t="s">
        <v>2279</v>
      </c>
      <c r="W117" s="15" t="s">
        <v>2279</v>
      </c>
      <c r="X117" s="15">
        <v>14</v>
      </c>
      <c r="Y117" s="15" t="s">
        <v>2279</v>
      </c>
      <c r="Z117" s="15" t="s">
        <v>2279</v>
      </c>
      <c r="AA117" s="15" t="s">
        <v>2279</v>
      </c>
      <c r="AB117" s="15" t="s">
        <v>2279</v>
      </c>
      <c r="AC117" s="15" t="s">
        <v>2279</v>
      </c>
      <c r="AD117" s="15" t="s">
        <v>2279</v>
      </c>
      <c r="AE117" s="15" t="s">
        <v>2279</v>
      </c>
      <c r="AF117" s="15" t="s">
        <v>2279</v>
      </c>
      <c r="AG117" s="15" t="s">
        <v>2279</v>
      </c>
      <c r="AH117" s="15" t="s">
        <v>2279</v>
      </c>
      <c r="AI117" s="15" t="s">
        <v>2279</v>
      </c>
      <c r="AJ117" s="15" t="s">
        <v>2279</v>
      </c>
      <c r="AK117" s="15" t="s">
        <v>2279</v>
      </c>
      <c r="AL117" s="15" t="s">
        <v>2279</v>
      </c>
      <c r="AM117" s="15">
        <v>31.76</v>
      </c>
      <c r="AN117" s="15" t="s">
        <v>2279</v>
      </c>
      <c r="AO117" s="15" t="s">
        <v>2279</v>
      </c>
      <c r="AP117" s="15" t="s">
        <v>2279</v>
      </c>
      <c r="AQ117" s="15">
        <v>37.9</v>
      </c>
      <c r="AR117" s="15" t="s">
        <v>2279</v>
      </c>
      <c r="AS117" s="15" t="s">
        <v>2279</v>
      </c>
      <c r="AT117" s="15" t="s">
        <v>2279</v>
      </c>
      <c r="AU117" s="15" t="s">
        <v>2279</v>
      </c>
      <c r="AV117" s="15" t="s">
        <v>2279</v>
      </c>
      <c r="AW117" s="15" t="s">
        <v>2279</v>
      </c>
      <c r="AX117" s="15" t="s">
        <v>2279</v>
      </c>
      <c r="AY117" s="15" t="s">
        <v>2279</v>
      </c>
      <c r="AZ117" s="15" t="s">
        <v>2279</v>
      </c>
    </row>
    <row r="118" spans="1:52" ht="13.5" customHeight="1">
      <c r="A118" s="40" t="s">
        <v>2400</v>
      </c>
      <c r="B118" s="15">
        <v>98.85</v>
      </c>
      <c r="C118" s="15">
        <v>131.15</v>
      </c>
      <c r="D118" s="15">
        <v>90.15</v>
      </c>
      <c r="E118" s="15">
        <v>44.73</v>
      </c>
      <c r="F118" s="15">
        <v>102.4</v>
      </c>
      <c r="G118" s="15">
        <v>57.52</v>
      </c>
      <c r="H118" s="15" t="s">
        <v>2279</v>
      </c>
      <c r="I118" s="15">
        <v>23.48</v>
      </c>
      <c r="J118" s="15">
        <v>71.74</v>
      </c>
      <c r="K118" s="15" t="s">
        <v>2279</v>
      </c>
      <c r="L118" s="15">
        <v>132.59</v>
      </c>
      <c r="M118" s="15" t="s">
        <v>2279</v>
      </c>
      <c r="N118" s="15" t="s">
        <v>2279</v>
      </c>
      <c r="O118" s="15" t="s">
        <v>2279</v>
      </c>
      <c r="P118" s="15" t="s">
        <v>2279</v>
      </c>
      <c r="Q118" s="15" t="s">
        <v>2279</v>
      </c>
      <c r="R118" s="15">
        <v>17.66</v>
      </c>
      <c r="S118" s="15" t="s">
        <v>2279</v>
      </c>
      <c r="T118" s="15" t="s">
        <v>2279</v>
      </c>
      <c r="U118" s="15" t="s">
        <v>2279</v>
      </c>
      <c r="V118" s="15" t="s">
        <v>2279</v>
      </c>
      <c r="W118" s="15" t="s">
        <v>2279</v>
      </c>
      <c r="X118" s="15">
        <v>18</v>
      </c>
      <c r="Y118" s="15">
        <v>46.66</v>
      </c>
      <c r="Z118" s="15" t="s">
        <v>2279</v>
      </c>
      <c r="AA118" s="15" t="s">
        <v>2279</v>
      </c>
      <c r="AB118" s="15" t="s">
        <v>2279</v>
      </c>
      <c r="AC118" s="15" t="s">
        <v>2279</v>
      </c>
      <c r="AD118" s="15" t="s">
        <v>2279</v>
      </c>
      <c r="AE118" s="15" t="s">
        <v>2279</v>
      </c>
      <c r="AF118" s="15">
        <v>49.39</v>
      </c>
      <c r="AG118" s="15" t="s">
        <v>2279</v>
      </c>
      <c r="AH118" s="15" t="s">
        <v>2279</v>
      </c>
      <c r="AI118" s="15" t="s">
        <v>2279</v>
      </c>
      <c r="AJ118" s="15" t="s">
        <v>2279</v>
      </c>
      <c r="AK118" s="15" t="s">
        <v>2279</v>
      </c>
      <c r="AL118" s="15" t="s">
        <v>2279</v>
      </c>
      <c r="AM118" s="15">
        <v>32.24</v>
      </c>
      <c r="AN118" s="15" t="s">
        <v>2279</v>
      </c>
      <c r="AO118" s="15" t="s">
        <v>2279</v>
      </c>
      <c r="AP118" s="15" t="s">
        <v>2279</v>
      </c>
      <c r="AQ118" s="15" t="s">
        <v>2279</v>
      </c>
      <c r="AR118" s="15" t="s">
        <v>2279</v>
      </c>
      <c r="AS118" s="15" t="s">
        <v>2279</v>
      </c>
      <c r="AT118" s="15" t="s">
        <v>2279</v>
      </c>
      <c r="AU118" s="15" t="s">
        <v>2279</v>
      </c>
      <c r="AV118" s="15" t="s">
        <v>2279</v>
      </c>
      <c r="AW118" s="15" t="s">
        <v>2279</v>
      </c>
      <c r="AX118" s="15" t="s">
        <v>2279</v>
      </c>
      <c r="AY118" s="15" t="s">
        <v>2279</v>
      </c>
      <c r="AZ118" s="15" t="s">
        <v>2279</v>
      </c>
    </row>
    <row r="119" spans="1:52" ht="13.5" customHeight="1">
      <c r="A119" s="40" t="s">
        <v>2401</v>
      </c>
      <c r="B119" s="15" t="s">
        <v>2279</v>
      </c>
      <c r="C119" s="15" t="s">
        <v>2279</v>
      </c>
      <c r="D119" s="15" t="s">
        <v>2279</v>
      </c>
      <c r="E119" s="15" t="s">
        <v>2279</v>
      </c>
      <c r="F119" s="15" t="s">
        <v>2279</v>
      </c>
      <c r="G119" s="15" t="s">
        <v>2279</v>
      </c>
      <c r="H119" s="15" t="s">
        <v>2279</v>
      </c>
      <c r="I119" s="15" t="s">
        <v>2279</v>
      </c>
      <c r="J119" s="15" t="s">
        <v>2279</v>
      </c>
      <c r="K119" s="15" t="s">
        <v>2279</v>
      </c>
      <c r="L119" s="15" t="s">
        <v>2279</v>
      </c>
      <c r="M119" s="15" t="s">
        <v>2279</v>
      </c>
      <c r="N119" s="15" t="s">
        <v>2279</v>
      </c>
      <c r="O119" s="15" t="s">
        <v>2279</v>
      </c>
      <c r="P119" s="15" t="s">
        <v>2279</v>
      </c>
      <c r="Q119" s="15" t="s">
        <v>2279</v>
      </c>
      <c r="R119" s="15" t="s">
        <v>2279</v>
      </c>
      <c r="S119" s="15" t="s">
        <v>2279</v>
      </c>
      <c r="T119" s="15" t="s">
        <v>2279</v>
      </c>
      <c r="U119" s="15" t="s">
        <v>2279</v>
      </c>
      <c r="V119" s="15" t="s">
        <v>2279</v>
      </c>
      <c r="W119" s="15" t="s">
        <v>2279</v>
      </c>
      <c r="X119" s="15" t="s">
        <v>2279</v>
      </c>
      <c r="Y119" s="15" t="s">
        <v>2279</v>
      </c>
      <c r="Z119" s="15" t="s">
        <v>2279</v>
      </c>
      <c r="AA119" s="15" t="s">
        <v>2279</v>
      </c>
      <c r="AB119" s="15" t="s">
        <v>2279</v>
      </c>
      <c r="AC119" s="15" t="s">
        <v>2279</v>
      </c>
      <c r="AD119" s="15" t="s">
        <v>2279</v>
      </c>
      <c r="AE119" s="15" t="s">
        <v>2279</v>
      </c>
      <c r="AF119" s="15">
        <v>25.99</v>
      </c>
      <c r="AG119" s="15" t="s">
        <v>2279</v>
      </c>
      <c r="AH119" s="15" t="s">
        <v>2279</v>
      </c>
      <c r="AI119" s="15" t="s">
        <v>2279</v>
      </c>
      <c r="AJ119" s="15" t="s">
        <v>2279</v>
      </c>
      <c r="AK119" s="15">
        <v>34.83</v>
      </c>
      <c r="AL119" s="15" t="s">
        <v>2279</v>
      </c>
      <c r="AM119" s="15" t="s">
        <v>2279</v>
      </c>
      <c r="AN119" s="15" t="s">
        <v>2279</v>
      </c>
      <c r="AO119" s="15" t="s">
        <v>2279</v>
      </c>
      <c r="AP119" s="15" t="s">
        <v>2279</v>
      </c>
      <c r="AQ119" s="15" t="s">
        <v>2279</v>
      </c>
      <c r="AR119" s="15" t="s">
        <v>2279</v>
      </c>
      <c r="AS119" s="15" t="s">
        <v>2279</v>
      </c>
      <c r="AT119" s="15" t="s">
        <v>2279</v>
      </c>
      <c r="AU119" s="15" t="s">
        <v>2279</v>
      </c>
      <c r="AV119" s="15">
        <v>152.07</v>
      </c>
      <c r="AW119" s="15" t="s">
        <v>2279</v>
      </c>
      <c r="AX119" s="15" t="s">
        <v>2279</v>
      </c>
      <c r="AY119" s="15" t="s">
        <v>2279</v>
      </c>
      <c r="AZ119" s="15" t="s">
        <v>2279</v>
      </c>
    </row>
    <row r="120" spans="1:52" ht="13.5" customHeight="1">
      <c r="A120" s="40" t="s">
        <v>2402</v>
      </c>
      <c r="B120" s="15" t="s">
        <v>2279</v>
      </c>
      <c r="C120" s="15">
        <v>61.82</v>
      </c>
      <c r="D120" s="15" t="s">
        <v>2279</v>
      </c>
      <c r="E120" s="15" t="s">
        <v>2279</v>
      </c>
      <c r="F120" s="15" t="s">
        <v>2279</v>
      </c>
      <c r="G120" s="15" t="s">
        <v>2279</v>
      </c>
      <c r="H120" s="15" t="s">
        <v>2279</v>
      </c>
      <c r="I120" s="15" t="s">
        <v>2279</v>
      </c>
      <c r="J120" s="15">
        <v>24.82</v>
      </c>
      <c r="K120" s="15" t="s">
        <v>2279</v>
      </c>
      <c r="L120" s="15">
        <v>62.79</v>
      </c>
      <c r="M120" s="15" t="s">
        <v>2279</v>
      </c>
      <c r="N120" s="15" t="s">
        <v>2279</v>
      </c>
      <c r="O120" s="15" t="s">
        <v>2279</v>
      </c>
      <c r="P120" s="15" t="s">
        <v>2279</v>
      </c>
      <c r="Q120" s="15" t="s">
        <v>2279</v>
      </c>
      <c r="R120" s="15" t="s">
        <v>2279</v>
      </c>
      <c r="S120" s="15" t="s">
        <v>2279</v>
      </c>
      <c r="T120" s="15" t="s">
        <v>2279</v>
      </c>
      <c r="U120" s="15" t="s">
        <v>2279</v>
      </c>
      <c r="V120" s="15" t="s">
        <v>2279</v>
      </c>
      <c r="W120" s="15" t="s">
        <v>2279</v>
      </c>
      <c r="X120" s="15" t="s">
        <v>2279</v>
      </c>
      <c r="Y120" s="15" t="s">
        <v>2279</v>
      </c>
      <c r="Z120" s="15" t="s">
        <v>2279</v>
      </c>
      <c r="AA120" s="15" t="s">
        <v>2279</v>
      </c>
      <c r="AB120" s="15" t="s">
        <v>2279</v>
      </c>
      <c r="AC120" s="15" t="s">
        <v>2279</v>
      </c>
      <c r="AD120" s="15" t="s">
        <v>2279</v>
      </c>
      <c r="AE120" s="15" t="s">
        <v>2279</v>
      </c>
      <c r="AF120" s="15" t="s">
        <v>2279</v>
      </c>
      <c r="AG120" s="15" t="s">
        <v>2279</v>
      </c>
      <c r="AH120" s="15" t="s">
        <v>2279</v>
      </c>
      <c r="AI120" s="15" t="s">
        <v>2279</v>
      </c>
      <c r="AJ120" s="15" t="s">
        <v>2279</v>
      </c>
      <c r="AK120" s="15" t="s">
        <v>2279</v>
      </c>
      <c r="AL120" s="15" t="s">
        <v>2279</v>
      </c>
      <c r="AM120" s="15">
        <v>7.75</v>
      </c>
      <c r="AN120" s="15" t="s">
        <v>2279</v>
      </c>
      <c r="AO120" s="15" t="s">
        <v>2279</v>
      </c>
      <c r="AP120" s="15" t="s">
        <v>2279</v>
      </c>
      <c r="AQ120" s="15" t="s">
        <v>2279</v>
      </c>
      <c r="AR120" s="15" t="s">
        <v>2279</v>
      </c>
      <c r="AS120" s="15" t="s">
        <v>2279</v>
      </c>
      <c r="AT120" s="15" t="s">
        <v>2279</v>
      </c>
      <c r="AU120" s="15" t="s">
        <v>2279</v>
      </c>
      <c r="AV120" s="15" t="s">
        <v>2279</v>
      </c>
      <c r="AW120" s="15" t="s">
        <v>2279</v>
      </c>
      <c r="AX120" s="15" t="s">
        <v>2279</v>
      </c>
      <c r="AY120" s="15" t="s">
        <v>2279</v>
      </c>
      <c r="AZ120" s="15" t="s">
        <v>2279</v>
      </c>
    </row>
    <row r="121" spans="1:52" ht="13.5" customHeight="1">
      <c r="A121" s="40" t="s">
        <v>2403</v>
      </c>
      <c r="B121" s="15" t="s">
        <v>2279</v>
      </c>
      <c r="C121" s="15" t="s">
        <v>2279</v>
      </c>
      <c r="D121" s="15" t="s">
        <v>2279</v>
      </c>
      <c r="E121" s="15" t="s">
        <v>2279</v>
      </c>
      <c r="F121" s="15" t="s">
        <v>2279</v>
      </c>
      <c r="G121" s="15" t="s">
        <v>2279</v>
      </c>
      <c r="H121" s="15" t="s">
        <v>2279</v>
      </c>
      <c r="I121" s="15" t="s">
        <v>2279</v>
      </c>
      <c r="J121" s="15">
        <v>5</v>
      </c>
      <c r="K121" s="15" t="s">
        <v>2279</v>
      </c>
      <c r="L121" s="15" t="s">
        <v>2279</v>
      </c>
      <c r="M121" s="15" t="s">
        <v>2279</v>
      </c>
      <c r="N121" s="15" t="s">
        <v>2279</v>
      </c>
      <c r="O121" s="15" t="s">
        <v>2279</v>
      </c>
      <c r="P121" s="15" t="s">
        <v>2279</v>
      </c>
      <c r="Q121" s="15" t="s">
        <v>2279</v>
      </c>
      <c r="R121" s="15" t="s">
        <v>2279</v>
      </c>
      <c r="S121" s="15" t="s">
        <v>2279</v>
      </c>
      <c r="T121" s="15" t="s">
        <v>2279</v>
      </c>
      <c r="U121" s="15" t="s">
        <v>2279</v>
      </c>
      <c r="V121" s="15" t="s">
        <v>2279</v>
      </c>
      <c r="W121" s="15" t="s">
        <v>2279</v>
      </c>
      <c r="X121" s="15" t="s">
        <v>2279</v>
      </c>
      <c r="Y121" s="15" t="s">
        <v>2279</v>
      </c>
      <c r="Z121" s="15" t="s">
        <v>2279</v>
      </c>
      <c r="AA121" s="15" t="s">
        <v>2279</v>
      </c>
      <c r="AB121" s="15" t="s">
        <v>2279</v>
      </c>
      <c r="AC121" s="15" t="s">
        <v>2279</v>
      </c>
      <c r="AD121" s="15" t="s">
        <v>2279</v>
      </c>
      <c r="AE121" s="15" t="s">
        <v>2279</v>
      </c>
      <c r="AF121" s="15" t="s">
        <v>2279</v>
      </c>
      <c r="AG121" s="15" t="s">
        <v>2279</v>
      </c>
      <c r="AH121" s="15" t="s">
        <v>2279</v>
      </c>
      <c r="AI121" s="15" t="s">
        <v>2279</v>
      </c>
      <c r="AJ121" s="15" t="s">
        <v>2279</v>
      </c>
      <c r="AK121" s="15" t="s">
        <v>2279</v>
      </c>
      <c r="AL121" s="15" t="s">
        <v>2279</v>
      </c>
      <c r="AM121" s="15" t="s">
        <v>2279</v>
      </c>
      <c r="AN121" s="15" t="s">
        <v>2279</v>
      </c>
      <c r="AO121" s="15" t="s">
        <v>2279</v>
      </c>
      <c r="AP121" s="15" t="s">
        <v>2279</v>
      </c>
      <c r="AQ121" s="15" t="s">
        <v>2279</v>
      </c>
      <c r="AR121" s="15" t="s">
        <v>2279</v>
      </c>
      <c r="AS121" s="15" t="s">
        <v>2279</v>
      </c>
      <c r="AT121" s="15" t="s">
        <v>2279</v>
      </c>
      <c r="AU121" s="15" t="s">
        <v>2279</v>
      </c>
      <c r="AV121" s="15" t="s">
        <v>2279</v>
      </c>
      <c r="AW121" s="15" t="s">
        <v>2279</v>
      </c>
      <c r="AX121" s="15" t="s">
        <v>2279</v>
      </c>
      <c r="AY121" s="15" t="s">
        <v>2279</v>
      </c>
      <c r="AZ121" s="15" t="s">
        <v>2279</v>
      </c>
    </row>
    <row r="122" spans="1:52" ht="13.5" customHeight="1">
      <c r="A122" s="40" t="s">
        <v>2404</v>
      </c>
      <c r="B122" s="15">
        <v>20.82</v>
      </c>
      <c r="C122" s="15" t="s">
        <v>2279</v>
      </c>
      <c r="D122" s="15">
        <v>136.4</v>
      </c>
      <c r="E122" s="15">
        <v>88.19</v>
      </c>
      <c r="F122" s="15" t="s">
        <v>2279</v>
      </c>
      <c r="G122" s="15">
        <v>81.42</v>
      </c>
      <c r="H122" s="15" t="s">
        <v>2279</v>
      </c>
      <c r="I122" s="15">
        <v>26.15</v>
      </c>
      <c r="J122" s="15">
        <v>128.88</v>
      </c>
      <c r="K122" s="15" t="s">
        <v>2279</v>
      </c>
      <c r="L122" s="15">
        <v>58.99</v>
      </c>
      <c r="M122" s="15" t="s">
        <v>2279</v>
      </c>
      <c r="N122" s="15" t="s">
        <v>2279</v>
      </c>
      <c r="O122" s="15" t="s">
        <v>2279</v>
      </c>
      <c r="P122" s="15" t="s">
        <v>2279</v>
      </c>
      <c r="Q122" s="15" t="s">
        <v>2279</v>
      </c>
      <c r="R122" s="15" t="s">
        <v>2279</v>
      </c>
      <c r="S122" s="15" t="s">
        <v>2279</v>
      </c>
      <c r="T122" s="15" t="s">
        <v>2279</v>
      </c>
      <c r="U122" s="15" t="s">
        <v>2279</v>
      </c>
      <c r="V122" s="15" t="s">
        <v>2279</v>
      </c>
      <c r="W122" s="15" t="s">
        <v>2279</v>
      </c>
      <c r="X122" s="15">
        <v>38.65</v>
      </c>
      <c r="Y122" s="15" t="s">
        <v>2279</v>
      </c>
      <c r="Z122" s="15">
        <v>74.87</v>
      </c>
      <c r="AA122" s="15" t="s">
        <v>2279</v>
      </c>
      <c r="AB122" s="15" t="s">
        <v>2279</v>
      </c>
      <c r="AC122" s="15" t="s">
        <v>2279</v>
      </c>
      <c r="AD122" s="15" t="s">
        <v>2279</v>
      </c>
      <c r="AE122" s="15" t="s">
        <v>2279</v>
      </c>
      <c r="AF122" s="15">
        <v>53.98</v>
      </c>
      <c r="AG122" s="15" t="s">
        <v>2279</v>
      </c>
      <c r="AH122" s="15" t="s">
        <v>2279</v>
      </c>
      <c r="AI122" s="15" t="s">
        <v>2279</v>
      </c>
      <c r="AJ122" s="15" t="s">
        <v>2279</v>
      </c>
      <c r="AK122" s="15" t="s">
        <v>2279</v>
      </c>
      <c r="AL122" s="15" t="s">
        <v>2279</v>
      </c>
      <c r="AM122" s="15">
        <v>15.57</v>
      </c>
      <c r="AN122" s="15" t="s">
        <v>2279</v>
      </c>
      <c r="AO122" s="15" t="s">
        <v>2279</v>
      </c>
      <c r="AP122" s="15" t="s">
        <v>2279</v>
      </c>
      <c r="AQ122" s="15" t="s">
        <v>2279</v>
      </c>
      <c r="AR122" s="15" t="s">
        <v>2279</v>
      </c>
      <c r="AS122" s="15" t="s">
        <v>2279</v>
      </c>
      <c r="AT122" s="15" t="s">
        <v>2279</v>
      </c>
      <c r="AU122" s="15" t="s">
        <v>2279</v>
      </c>
      <c r="AV122" s="15" t="s">
        <v>2279</v>
      </c>
      <c r="AW122" s="15" t="s">
        <v>2279</v>
      </c>
      <c r="AX122" s="15" t="s">
        <v>2279</v>
      </c>
      <c r="AY122" s="15" t="s">
        <v>2279</v>
      </c>
      <c r="AZ122" s="15" t="s">
        <v>2279</v>
      </c>
    </row>
    <row r="123" spans="1:52" ht="13.5" customHeight="1">
      <c r="A123" s="40" t="s">
        <v>2405</v>
      </c>
      <c r="B123" s="15">
        <v>22</v>
      </c>
      <c r="C123" s="15">
        <v>10.4</v>
      </c>
      <c r="D123" s="15">
        <v>28</v>
      </c>
      <c r="E123" s="15">
        <v>25</v>
      </c>
      <c r="F123" s="15">
        <v>28</v>
      </c>
      <c r="G123" s="15">
        <v>3</v>
      </c>
      <c r="H123" s="15" t="s">
        <v>2279</v>
      </c>
      <c r="I123" s="15" t="s">
        <v>2279</v>
      </c>
      <c r="J123" s="15">
        <v>42</v>
      </c>
      <c r="K123" s="15" t="s">
        <v>2279</v>
      </c>
      <c r="L123" s="15">
        <v>42.4</v>
      </c>
      <c r="M123" s="15" t="s">
        <v>2279</v>
      </c>
      <c r="N123" s="15" t="s">
        <v>2279</v>
      </c>
      <c r="O123" s="15" t="s">
        <v>2279</v>
      </c>
      <c r="P123" s="15" t="s">
        <v>2279</v>
      </c>
      <c r="Q123" s="15" t="s">
        <v>2279</v>
      </c>
      <c r="R123" s="15" t="s">
        <v>2279</v>
      </c>
      <c r="S123" s="15" t="s">
        <v>2279</v>
      </c>
      <c r="T123" s="15" t="s">
        <v>2279</v>
      </c>
      <c r="U123" s="15" t="s">
        <v>2279</v>
      </c>
      <c r="V123" s="15" t="s">
        <v>2279</v>
      </c>
      <c r="W123" s="15" t="s">
        <v>2279</v>
      </c>
      <c r="X123" s="15" t="s">
        <v>2279</v>
      </c>
      <c r="Y123" s="15" t="s">
        <v>2279</v>
      </c>
      <c r="Z123" s="15" t="s">
        <v>2279</v>
      </c>
      <c r="AA123" s="15" t="s">
        <v>2279</v>
      </c>
      <c r="AB123" s="15" t="s">
        <v>2279</v>
      </c>
      <c r="AC123" s="15" t="s">
        <v>2279</v>
      </c>
      <c r="AD123" s="15" t="s">
        <v>2279</v>
      </c>
      <c r="AE123" s="15" t="s">
        <v>2279</v>
      </c>
      <c r="AF123" s="15" t="s">
        <v>2279</v>
      </c>
      <c r="AG123" s="15" t="s">
        <v>2279</v>
      </c>
      <c r="AH123" s="15" t="s">
        <v>2279</v>
      </c>
      <c r="AI123" s="15" t="s">
        <v>2279</v>
      </c>
      <c r="AJ123" s="15" t="s">
        <v>2279</v>
      </c>
      <c r="AK123" s="15" t="s">
        <v>2279</v>
      </c>
      <c r="AL123" s="15" t="s">
        <v>2279</v>
      </c>
      <c r="AM123" s="15">
        <v>15.83</v>
      </c>
      <c r="AN123" s="15" t="s">
        <v>2279</v>
      </c>
      <c r="AO123" s="15" t="s">
        <v>2279</v>
      </c>
      <c r="AP123" s="15" t="s">
        <v>2279</v>
      </c>
      <c r="AQ123" s="15" t="s">
        <v>2279</v>
      </c>
      <c r="AR123" s="15" t="s">
        <v>2279</v>
      </c>
      <c r="AS123" s="15" t="s">
        <v>2279</v>
      </c>
      <c r="AT123" s="15" t="s">
        <v>2279</v>
      </c>
      <c r="AU123" s="15" t="s">
        <v>2279</v>
      </c>
      <c r="AV123" s="15" t="s">
        <v>2279</v>
      </c>
      <c r="AW123" s="15" t="s">
        <v>2279</v>
      </c>
      <c r="AX123" s="15" t="s">
        <v>2279</v>
      </c>
      <c r="AY123" s="15" t="s">
        <v>2279</v>
      </c>
      <c r="AZ123" s="15" t="s">
        <v>2279</v>
      </c>
    </row>
    <row r="124" spans="1:52" ht="13.5" customHeight="1">
      <c r="A124" s="40" t="s">
        <v>2406</v>
      </c>
      <c r="B124" s="15" t="s">
        <v>2279</v>
      </c>
      <c r="C124" s="15">
        <v>29.81</v>
      </c>
      <c r="D124" s="15" t="s">
        <v>2279</v>
      </c>
      <c r="E124" s="15">
        <v>50.54</v>
      </c>
      <c r="F124" s="15">
        <v>32</v>
      </c>
      <c r="G124" s="15">
        <v>23.82</v>
      </c>
      <c r="H124" s="15" t="s">
        <v>2279</v>
      </c>
      <c r="I124" s="15" t="s">
        <v>2279</v>
      </c>
      <c r="J124" s="15">
        <v>76.32</v>
      </c>
      <c r="K124" s="15" t="s">
        <v>2279</v>
      </c>
      <c r="L124" s="15">
        <v>23.82</v>
      </c>
      <c r="M124" s="15" t="s">
        <v>2279</v>
      </c>
      <c r="N124" s="15" t="s">
        <v>2279</v>
      </c>
      <c r="O124" s="15" t="s">
        <v>2279</v>
      </c>
      <c r="P124" s="15" t="s">
        <v>2279</v>
      </c>
      <c r="Q124" s="15" t="s">
        <v>2279</v>
      </c>
      <c r="R124" s="15" t="s">
        <v>2279</v>
      </c>
      <c r="S124" s="15" t="s">
        <v>2279</v>
      </c>
      <c r="T124" s="15" t="s">
        <v>2279</v>
      </c>
      <c r="U124" s="15" t="s">
        <v>2279</v>
      </c>
      <c r="V124" s="15" t="s">
        <v>2279</v>
      </c>
      <c r="W124" s="15" t="s">
        <v>2279</v>
      </c>
      <c r="X124" s="15" t="s">
        <v>2279</v>
      </c>
      <c r="Y124" s="15" t="s">
        <v>2279</v>
      </c>
      <c r="Z124" s="15" t="s">
        <v>2279</v>
      </c>
      <c r="AA124" s="15" t="s">
        <v>2279</v>
      </c>
      <c r="AB124" s="15" t="s">
        <v>2279</v>
      </c>
      <c r="AC124" s="15">
        <v>47.82</v>
      </c>
      <c r="AD124" s="15" t="s">
        <v>2279</v>
      </c>
      <c r="AE124" s="15" t="s">
        <v>2279</v>
      </c>
      <c r="AF124" s="15" t="s">
        <v>2279</v>
      </c>
      <c r="AG124" s="15" t="s">
        <v>2279</v>
      </c>
      <c r="AH124" s="15" t="s">
        <v>2279</v>
      </c>
      <c r="AI124" s="15" t="s">
        <v>2279</v>
      </c>
      <c r="AJ124" s="15" t="s">
        <v>2279</v>
      </c>
      <c r="AK124" s="15" t="s">
        <v>2279</v>
      </c>
      <c r="AL124" s="15" t="s">
        <v>2279</v>
      </c>
      <c r="AM124" s="15" t="s">
        <v>2279</v>
      </c>
      <c r="AN124" s="15" t="s">
        <v>2279</v>
      </c>
      <c r="AO124" s="15" t="s">
        <v>2279</v>
      </c>
      <c r="AP124" s="15" t="s">
        <v>2279</v>
      </c>
      <c r="AQ124" s="15" t="s">
        <v>2279</v>
      </c>
      <c r="AR124" s="15" t="s">
        <v>2279</v>
      </c>
      <c r="AS124" s="15" t="s">
        <v>2279</v>
      </c>
      <c r="AT124" s="15" t="s">
        <v>2279</v>
      </c>
      <c r="AU124" s="15" t="s">
        <v>2279</v>
      </c>
      <c r="AV124" s="15" t="s">
        <v>2279</v>
      </c>
      <c r="AW124" s="15" t="s">
        <v>2279</v>
      </c>
      <c r="AX124" s="15" t="s">
        <v>2279</v>
      </c>
      <c r="AY124" s="15" t="s">
        <v>2279</v>
      </c>
      <c r="AZ124" s="15" t="s">
        <v>2279</v>
      </c>
    </row>
    <row r="125" spans="1:52" ht="13.5" customHeight="1">
      <c r="A125" s="40" t="s">
        <v>2407</v>
      </c>
      <c r="B125" s="15" t="s">
        <v>2279</v>
      </c>
      <c r="C125" s="15" t="s">
        <v>2279</v>
      </c>
      <c r="D125" s="15" t="s">
        <v>2279</v>
      </c>
      <c r="E125" s="15" t="s">
        <v>2279</v>
      </c>
      <c r="F125" s="15" t="s">
        <v>2279</v>
      </c>
      <c r="G125" s="15" t="s">
        <v>2279</v>
      </c>
      <c r="H125" s="15" t="s">
        <v>2279</v>
      </c>
      <c r="I125" s="15" t="s">
        <v>2279</v>
      </c>
      <c r="J125" s="15" t="s">
        <v>2279</v>
      </c>
      <c r="K125" s="15" t="s">
        <v>2279</v>
      </c>
      <c r="L125" s="15" t="s">
        <v>2279</v>
      </c>
      <c r="M125" s="15" t="s">
        <v>2279</v>
      </c>
      <c r="N125" s="15" t="s">
        <v>2279</v>
      </c>
      <c r="O125" s="15" t="s">
        <v>2279</v>
      </c>
      <c r="P125" s="15" t="s">
        <v>2279</v>
      </c>
      <c r="Q125" s="15" t="s">
        <v>2279</v>
      </c>
      <c r="R125" s="15" t="s">
        <v>2279</v>
      </c>
      <c r="S125" s="15" t="s">
        <v>2279</v>
      </c>
      <c r="T125" s="15" t="s">
        <v>2279</v>
      </c>
      <c r="U125" s="15" t="s">
        <v>2279</v>
      </c>
      <c r="V125" s="15" t="s">
        <v>2279</v>
      </c>
      <c r="W125" s="15" t="s">
        <v>2279</v>
      </c>
      <c r="X125" s="15" t="s">
        <v>2279</v>
      </c>
      <c r="Y125" s="15" t="s">
        <v>2279</v>
      </c>
      <c r="Z125" s="15" t="s">
        <v>2279</v>
      </c>
      <c r="AA125" s="15" t="s">
        <v>2279</v>
      </c>
      <c r="AB125" s="15" t="s">
        <v>2279</v>
      </c>
      <c r="AC125" s="15" t="s">
        <v>2279</v>
      </c>
      <c r="AD125" s="15" t="s">
        <v>2279</v>
      </c>
      <c r="AE125" s="15" t="s">
        <v>2279</v>
      </c>
      <c r="AF125" s="15" t="s">
        <v>2279</v>
      </c>
      <c r="AG125" s="15" t="s">
        <v>2279</v>
      </c>
      <c r="AH125" s="15" t="s">
        <v>2279</v>
      </c>
      <c r="AI125" s="15" t="s">
        <v>2279</v>
      </c>
      <c r="AJ125" s="15" t="s">
        <v>2279</v>
      </c>
      <c r="AK125" s="15" t="s">
        <v>2279</v>
      </c>
      <c r="AL125" s="15" t="s">
        <v>2279</v>
      </c>
      <c r="AM125" s="15">
        <v>19.99</v>
      </c>
      <c r="AN125" s="15" t="s">
        <v>2279</v>
      </c>
      <c r="AO125" s="15" t="s">
        <v>2279</v>
      </c>
      <c r="AP125" s="15" t="s">
        <v>2279</v>
      </c>
      <c r="AQ125" s="15" t="s">
        <v>2279</v>
      </c>
      <c r="AR125" s="15" t="s">
        <v>2279</v>
      </c>
      <c r="AS125" s="15" t="s">
        <v>2279</v>
      </c>
      <c r="AT125" s="15" t="s">
        <v>2279</v>
      </c>
      <c r="AU125" s="15" t="s">
        <v>2279</v>
      </c>
      <c r="AV125" s="15" t="s">
        <v>2279</v>
      </c>
      <c r="AW125" s="15" t="s">
        <v>2279</v>
      </c>
      <c r="AX125" s="15" t="s">
        <v>2279</v>
      </c>
      <c r="AY125" s="15" t="s">
        <v>2279</v>
      </c>
      <c r="AZ125" s="15" t="s">
        <v>2279</v>
      </c>
    </row>
    <row r="126" spans="1:52" ht="13.5" customHeight="1">
      <c r="A126" s="40" t="s">
        <v>2408</v>
      </c>
      <c r="B126" s="15" t="s">
        <v>2279</v>
      </c>
      <c r="C126" s="15" t="s">
        <v>2279</v>
      </c>
      <c r="D126" s="15" t="s">
        <v>2279</v>
      </c>
      <c r="E126" s="15" t="s">
        <v>2279</v>
      </c>
      <c r="F126" s="15" t="s">
        <v>2279</v>
      </c>
      <c r="G126" s="15" t="s">
        <v>2279</v>
      </c>
      <c r="H126" s="15" t="s">
        <v>2279</v>
      </c>
      <c r="I126" s="15" t="s">
        <v>2279</v>
      </c>
      <c r="J126" s="15" t="s">
        <v>2279</v>
      </c>
      <c r="K126" s="15" t="s">
        <v>2279</v>
      </c>
      <c r="L126" s="15" t="s">
        <v>2279</v>
      </c>
      <c r="M126" s="15" t="s">
        <v>2279</v>
      </c>
      <c r="N126" s="15" t="s">
        <v>2279</v>
      </c>
      <c r="O126" s="15" t="s">
        <v>2279</v>
      </c>
      <c r="P126" s="15" t="s">
        <v>2279</v>
      </c>
      <c r="Q126" s="15" t="s">
        <v>2279</v>
      </c>
      <c r="R126" s="15" t="s">
        <v>2279</v>
      </c>
      <c r="S126" s="15" t="s">
        <v>2279</v>
      </c>
      <c r="T126" s="15" t="s">
        <v>2279</v>
      </c>
      <c r="U126" s="15" t="s">
        <v>2279</v>
      </c>
      <c r="V126" s="15" t="s">
        <v>2279</v>
      </c>
      <c r="W126" s="15" t="s">
        <v>2279</v>
      </c>
      <c r="X126" s="15">
        <v>51.74</v>
      </c>
      <c r="Y126" s="15" t="s">
        <v>2279</v>
      </c>
      <c r="Z126" s="15" t="s">
        <v>2279</v>
      </c>
      <c r="AA126" s="15" t="s">
        <v>2279</v>
      </c>
      <c r="AB126" s="15" t="s">
        <v>2279</v>
      </c>
      <c r="AC126" s="15" t="s">
        <v>2279</v>
      </c>
      <c r="AD126" s="15" t="s">
        <v>2279</v>
      </c>
      <c r="AE126" s="15" t="s">
        <v>2279</v>
      </c>
      <c r="AF126" s="15" t="s">
        <v>2279</v>
      </c>
      <c r="AG126" s="15" t="s">
        <v>2279</v>
      </c>
      <c r="AH126" s="15" t="s">
        <v>2279</v>
      </c>
      <c r="AI126" s="15" t="s">
        <v>2279</v>
      </c>
      <c r="AJ126" s="15" t="s">
        <v>2279</v>
      </c>
      <c r="AK126" s="15" t="s">
        <v>2279</v>
      </c>
      <c r="AL126" s="15" t="s">
        <v>2279</v>
      </c>
      <c r="AM126" s="15" t="s">
        <v>2279</v>
      </c>
      <c r="AN126" s="15" t="s">
        <v>2279</v>
      </c>
      <c r="AO126" s="15" t="s">
        <v>2279</v>
      </c>
      <c r="AP126" s="15" t="s">
        <v>2279</v>
      </c>
      <c r="AQ126" s="15" t="s">
        <v>2279</v>
      </c>
      <c r="AR126" s="15" t="s">
        <v>2279</v>
      </c>
      <c r="AS126" s="15" t="s">
        <v>2279</v>
      </c>
      <c r="AT126" s="15" t="s">
        <v>2279</v>
      </c>
      <c r="AU126" s="15" t="s">
        <v>2279</v>
      </c>
      <c r="AV126" s="15" t="s">
        <v>2279</v>
      </c>
      <c r="AW126" s="15" t="s">
        <v>2279</v>
      </c>
      <c r="AX126" s="15" t="s">
        <v>2279</v>
      </c>
      <c r="AY126" s="15" t="s">
        <v>2279</v>
      </c>
      <c r="AZ126" s="15" t="s">
        <v>2279</v>
      </c>
    </row>
    <row r="127" spans="1:52" ht="13.5" customHeight="1">
      <c r="A127" s="40" t="s">
        <v>2409</v>
      </c>
      <c r="B127" s="15" t="s">
        <v>2279</v>
      </c>
      <c r="C127" s="15">
        <v>43.83</v>
      </c>
      <c r="D127" s="15">
        <v>28.24</v>
      </c>
      <c r="E127" s="15">
        <v>69.05</v>
      </c>
      <c r="F127" s="15" t="s">
        <v>2279</v>
      </c>
      <c r="G127" s="15">
        <v>11.24</v>
      </c>
      <c r="H127" s="15" t="s">
        <v>2279</v>
      </c>
      <c r="I127" s="15" t="s">
        <v>2279</v>
      </c>
      <c r="J127" s="15" t="s">
        <v>2279</v>
      </c>
      <c r="K127" s="15" t="s">
        <v>2279</v>
      </c>
      <c r="L127" s="15">
        <v>14.5</v>
      </c>
      <c r="M127" s="15" t="s">
        <v>2279</v>
      </c>
      <c r="N127" s="15" t="s">
        <v>2279</v>
      </c>
      <c r="O127" s="15" t="s">
        <v>2279</v>
      </c>
      <c r="P127" s="15" t="s">
        <v>2279</v>
      </c>
      <c r="Q127" s="15" t="s">
        <v>2279</v>
      </c>
      <c r="R127" s="15" t="s">
        <v>2279</v>
      </c>
      <c r="S127" s="15" t="s">
        <v>2279</v>
      </c>
      <c r="T127" s="15" t="s">
        <v>2279</v>
      </c>
      <c r="U127" s="15" t="s">
        <v>2279</v>
      </c>
      <c r="V127" s="15" t="s">
        <v>2279</v>
      </c>
      <c r="W127" s="15" t="s">
        <v>2279</v>
      </c>
      <c r="X127" s="15" t="s">
        <v>2279</v>
      </c>
      <c r="Y127" s="15" t="s">
        <v>2279</v>
      </c>
      <c r="Z127" s="15" t="s">
        <v>2279</v>
      </c>
      <c r="AA127" s="15" t="s">
        <v>2279</v>
      </c>
      <c r="AB127" s="15" t="s">
        <v>2279</v>
      </c>
      <c r="AC127" s="15" t="s">
        <v>2279</v>
      </c>
      <c r="AD127" s="15" t="s">
        <v>2279</v>
      </c>
      <c r="AE127" s="15" t="s">
        <v>2279</v>
      </c>
      <c r="AF127" s="15" t="s">
        <v>2279</v>
      </c>
      <c r="AG127" s="15" t="s">
        <v>2279</v>
      </c>
      <c r="AH127" s="15" t="s">
        <v>2279</v>
      </c>
      <c r="AI127" s="15" t="s">
        <v>2279</v>
      </c>
      <c r="AJ127" s="15" t="s">
        <v>2279</v>
      </c>
      <c r="AK127" s="15" t="s">
        <v>2279</v>
      </c>
      <c r="AL127" s="15" t="s">
        <v>2279</v>
      </c>
      <c r="AM127" s="15" t="s">
        <v>2279</v>
      </c>
      <c r="AN127" s="15" t="s">
        <v>2279</v>
      </c>
      <c r="AO127" s="15" t="s">
        <v>2279</v>
      </c>
      <c r="AP127" s="15" t="s">
        <v>2279</v>
      </c>
      <c r="AQ127" s="15" t="s">
        <v>2279</v>
      </c>
      <c r="AR127" s="15" t="s">
        <v>2279</v>
      </c>
      <c r="AS127" s="15" t="s">
        <v>2279</v>
      </c>
      <c r="AT127" s="15" t="s">
        <v>2279</v>
      </c>
      <c r="AU127" s="15" t="s">
        <v>2279</v>
      </c>
      <c r="AV127" s="15" t="s">
        <v>2279</v>
      </c>
      <c r="AW127" s="15" t="s">
        <v>2279</v>
      </c>
      <c r="AX127" s="15" t="s">
        <v>2279</v>
      </c>
      <c r="AY127" s="15" t="s">
        <v>2279</v>
      </c>
      <c r="AZ127" s="15" t="s">
        <v>2279</v>
      </c>
    </row>
    <row r="128" spans="1:52" ht="13.5" customHeight="1">
      <c r="A128" s="40" t="s">
        <v>2410</v>
      </c>
      <c r="B128" s="15">
        <v>50.31</v>
      </c>
      <c r="C128" s="15" t="s">
        <v>2279</v>
      </c>
      <c r="D128" s="15">
        <v>117.24</v>
      </c>
      <c r="E128" s="15">
        <v>98.65</v>
      </c>
      <c r="F128" s="15" t="s">
        <v>2279</v>
      </c>
      <c r="G128" s="15">
        <v>60.31</v>
      </c>
      <c r="H128" s="15">
        <v>24.79</v>
      </c>
      <c r="I128" s="15">
        <v>50.75</v>
      </c>
      <c r="J128" s="15">
        <v>83.06</v>
      </c>
      <c r="K128" s="15" t="s">
        <v>2279</v>
      </c>
      <c r="L128" s="15" t="s">
        <v>2279</v>
      </c>
      <c r="M128" s="15" t="s">
        <v>2279</v>
      </c>
      <c r="N128" s="15" t="s">
        <v>2279</v>
      </c>
      <c r="O128" s="15" t="s">
        <v>2279</v>
      </c>
      <c r="P128" s="15" t="s">
        <v>2279</v>
      </c>
      <c r="Q128" s="15">
        <v>35.98</v>
      </c>
      <c r="R128" s="15" t="s">
        <v>2279</v>
      </c>
      <c r="S128" s="15" t="s">
        <v>2279</v>
      </c>
      <c r="T128" s="15" t="s">
        <v>2279</v>
      </c>
      <c r="U128" s="15">
        <v>21.41</v>
      </c>
      <c r="V128" s="15" t="s">
        <v>2279</v>
      </c>
      <c r="W128" s="15" t="s">
        <v>2279</v>
      </c>
      <c r="X128" s="15">
        <v>45.59</v>
      </c>
      <c r="Y128" s="15">
        <v>59.9</v>
      </c>
      <c r="Z128" s="15" t="s">
        <v>2279</v>
      </c>
      <c r="AA128" s="15" t="s">
        <v>2279</v>
      </c>
      <c r="AB128" s="15" t="s">
        <v>2279</v>
      </c>
      <c r="AC128" s="15" t="s">
        <v>2279</v>
      </c>
      <c r="AD128" s="15" t="s">
        <v>2279</v>
      </c>
      <c r="AE128" s="15" t="s">
        <v>2279</v>
      </c>
      <c r="AF128" s="15" t="s">
        <v>2279</v>
      </c>
      <c r="AG128" s="15" t="s">
        <v>2279</v>
      </c>
      <c r="AH128" s="15" t="s">
        <v>2279</v>
      </c>
      <c r="AI128" s="15" t="s">
        <v>2279</v>
      </c>
      <c r="AJ128" s="15" t="s">
        <v>2279</v>
      </c>
      <c r="AK128" s="15" t="s">
        <v>2279</v>
      </c>
      <c r="AL128" s="15" t="s">
        <v>2279</v>
      </c>
      <c r="AM128" s="15">
        <v>30.04</v>
      </c>
      <c r="AN128" s="15" t="s">
        <v>2279</v>
      </c>
      <c r="AO128" s="15">
        <v>30</v>
      </c>
      <c r="AP128" s="15" t="s">
        <v>2279</v>
      </c>
      <c r="AQ128" s="15" t="s">
        <v>2279</v>
      </c>
      <c r="AR128" s="15" t="s">
        <v>2279</v>
      </c>
      <c r="AS128" s="15" t="s">
        <v>2279</v>
      </c>
      <c r="AT128" s="15" t="s">
        <v>2279</v>
      </c>
      <c r="AU128" s="15" t="s">
        <v>2279</v>
      </c>
      <c r="AV128" s="15" t="s">
        <v>2279</v>
      </c>
      <c r="AW128" s="15" t="s">
        <v>2279</v>
      </c>
      <c r="AX128" s="15" t="s">
        <v>2279</v>
      </c>
      <c r="AY128" s="15" t="s">
        <v>2279</v>
      </c>
      <c r="AZ128" s="15" t="s">
        <v>2279</v>
      </c>
    </row>
    <row r="129" spans="1:52" ht="13.5" customHeight="1">
      <c r="A129" s="40" t="s">
        <v>2411</v>
      </c>
      <c r="B129" s="15">
        <v>67.17</v>
      </c>
      <c r="C129" s="15">
        <v>124.15</v>
      </c>
      <c r="D129" s="15" t="s">
        <v>2279</v>
      </c>
      <c r="E129" s="15">
        <v>84.4</v>
      </c>
      <c r="F129" s="15">
        <v>104.8</v>
      </c>
      <c r="G129" s="15">
        <v>48.66</v>
      </c>
      <c r="H129" s="15" t="s">
        <v>2279</v>
      </c>
      <c r="I129" s="15">
        <v>19.25</v>
      </c>
      <c r="J129" s="15">
        <v>62.49</v>
      </c>
      <c r="K129" s="15" t="s">
        <v>2279</v>
      </c>
      <c r="L129" s="15">
        <v>139.62</v>
      </c>
      <c r="M129" s="15" t="s">
        <v>2279</v>
      </c>
      <c r="N129" s="15" t="s">
        <v>2279</v>
      </c>
      <c r="O129" s="15" t="s">
        <v>2279</v>
      </c>
      <c r="P129" s="15" t="s">
        <v>2279</v>
      </c>
      <c r="Q129" s="15" t="s">
        <v>2279</v>
      </c>
      <c r="R129" s="15" t="s">
        <v>2279</v>
      </c>
      <c r="S129" s="15" t="s">
        <v>2279</v>
      </c>
      <c r="T129" s="15" t="s">
        <v>2279</v>
      </c>
      <c r="U129" s="15">
        <v>45.31</v>
      </c>
      <c r="V129" s="15" t="s">
        <v>2279</v>
      </c>
      <c r="W129" s="15" t="s">
        <v>2279</v>
      </c>
      <c r="X129" s="15" t="s">
        <v>2279</v>
      </c>
      <c r="Y129" s="15">
        <v>51.73</v>
      </c>
      <c r="Z129" s="15" t="s">
        <v>2279</v>
      </c>
      <c r="AA129" s="15" t="s">
        <v>2279</v>
      </c>
      <c r="AB129" s="15" t="s">
        <v>2279</v>
      </c>
      <c r="AC129" s="15" t="s">
        <v>2279</v>
      </c>
      <c r="AD129" s="15" t="s">
        <v>2279</v>
      </c>
      <c r="AE129" s="15" t="s">
        <v>2279</v>
      </c>
      <c r="AF129" s="15" t="s">
        <v>2279</v>
      </c>
      <c r="AG129" s="15" t="s">
        <v>2279</v>
      </c>
      <c r="AH129" s="15" t="s">
        <v>2279</v>
      </c>
      <c r="AI129" s="15" t="s">
        <v>2279</v>
      </c>
      <c r="AJ129" s="15" t="s">
        <v>2279</v>
      </c>
      <c r="AK129" s="15" t="s">
        <v>2279</v>
      </c>
      <c r="AL129" s="15" t="s">
        <v>2279</v>
      </c>
      <c r="AM129" s="15">
        <v>14.41</v>
      </c>
      <c r="AN129" s="15" t="s">
        <v>2279</v>
      </c>
      <c r="AO129" s="15" t="s">
        <v>2279</v>
      </c>
      <c r="AP129" s="15" t="s">
        <v>2279</v>
      </c>
      <c r="AQ129" s="15" t="s">
        <v>2279</v>
      </c>
      <c r="AR129" s="15" t="s">
        <v>2279</v>
      </c>
      <c r="AS129" s="15" t="s">
        <v>2279</v>
      </c>
      <c r="AT129" s="15" t="s">
        <v>2279</v>
      </c>
      <c r="AU129" s="15" t="s">
        <v>2279</v>
      </c>
      <c r="AV129" s="15" t="s">
        <v>2279</v>
      </c>
      <c r="AW129" s="15" t="s">
        <v>2279</v>
      </c>
      <c r="AX129" s="15" t="s">
        <v>2279</v>
      </c>
      <c r="AY129" s="15" t="s">
        <v>2279</v>
      </c>
      <c r="AZ129" s="15" t="s">
        <v>2279</v>
      </c>
    </row>
    <row r="130" spans="1:52" ht="13.5" customHeight="1">
      <c r="A130" s="40" t="s">
        <v>2412</v>
      </c>
      <c r="B130" s="15">
        <v>69.14</v>
      </c>
      <c r="C130" s="15">
        <v>90.53</v>
      </c>
      <c r="D130" s="15">
        <v>86.29</v>
      </c>
      <c r="E130" s="15" t="s">
        <v>2279</v>
      </c>
      <c r="F130" s="15">
        <v>95.72</v>
      </c>
      <c r="G130" s="15">
        <v>31.75</v>
      </c>
      <c r="H130" s="15" t="s">
        <v>2279</v>
      </c>
      <c r="I130" s="15">
        <v>26.99</v>
      </c>
      <c r="J130" s="15" t="s">
        <v>2279</v>
      </c>
      <c r="K130" s="15" t="s">
        <v>2279</v>
      </c>
      <c r="L130" s="15">
        <v>86.15</v>
      </c>
      <c r="M130" s="15" t="s">
        <v>2279</v>
      </c>
      <c r="N130" s="15" t="s">
        <v>2279</v>
      </c>
      <c r="O130" s="15" t="s">
        <v>2279</v>
      </c>
      <c r="P130" s="15" t="s">
        <v>2279</v>
      </c>
      <c r="Q130" s="15" t="s">
        <v>2279</v>
      </c>
      <c r="R130" s="15" t="s">
        <v>2279</v>
      </c>
      <c r="S130" s="15" t="s">
        <v>2279</v>
      </c>
      <c r="T130" s="15" t="s">
        <v>2279</v>
      </c>
      <c r="U130" s="15">
        <v>104.8</v>
      </c>
      <c r="V130" s="15" t="s">
        <v>2279</v>
      </c>
      <c r="W130" s="15" t="s">
        <v>2279</v>
      </c>
      <c r="X130" s="15" t="s">
        <v>2279</v>
      </c>
      <c r="Y130" s="15" t="s">
        <v>2279</v>
      </c>
      <c r="Z130" s="15" t="s">
        <v>2279</v>
      </c>
      <c r="AA130" s="15" t="s">
        <v>2279</v>
      </c>
      <c r="AB130" s="15" t="s">
        <v>2279</v>
      </c>
      <c r="AC130" s="15" t="s">
        <v>2279</v>
      </c>
      <c r="AD130" s="15" t="s">
        <v>2279</v>
      </c>
      <c r="AE130" s="15" t="s">
        <v>2279</v>
      </c>
      <c r="AF130" s="15" t="s">
        <v>2279</v>
      </c>
      <c r="AG130" s="15" t="s">
        <v>2279</v>
      </c>
      <c r="AH130" s="15" t="s">
        <v>2279</v>
      </c>
      <c r="AI130" s="15" t="s">
        <v>2279</v>
      </c>
      <c r="AJ130" s="15" t="s">
        <v>2279</v>
      </c>
      <c r="AK130" s="15" t="s">
        <v>2279</v>
      </c>
      <c r="AL130" s="15" t="s">
        <v>2279</v>
      </c>
      <c r="AM130" s="15">
        <v>11.66</v>
      </c>
      <c r="AN130" s="15" t="s">
        <v>2279</v>
      </c>
      <c r="AO130" s="15" t="s">
        <v>2279</v>
      </c>
      <c r="AP130" s="15" t="s">
        <v>2279</v>
      </c>
      <c r="AQ130" s="15" t="s">
        <v>2279</v>
      </c>
      <c r="AR130" s="15" t="s">
        <v>2279</v>
      </c>
      <c r="AS130" s="15" t="s">
        <v>2279</v>
      </c>
      <c r="AT130" s="15" t="s">
        <v>2279</v>
      </c>
      <c r="AU130" s="15" t="s">
        <v>2279</v>
      </c>
      <c r="AV130" s="15" t="s">
        <v>2279</v>
      </c>
      <c r="AW130" s="15" t="s">
        <v>2279</v>
      </c>
      <c r="AX130" s="15" t="s">
        <v>2279</v>
      </c>
      <c r="AY130" s="15" t="s">
        <v>2279</v>
      </c>
      <c r="AZ130" s="15" t="s">
        <v>2279</v>
      </c>
    </row>
    <row r="131" spans="1:52" ht="13.5" customHeight="1">
      <c r="A131" s="40" t="s">
        <v>2413</v>
      </c>
      <c r="B131" s="15">
        <v>5.99</v>
      </c>
      <c r="C131" s="15">
        <v>38.83</v>
      </c>
      <c r="D131" s="15">
        <v>50</v>
      </c>
      <c r="E131" s="15" t="s">
        <v>2279</v>
      </c>
      <c r="F131" s="15">
        <v>58.23</v>
      </c>
      <c r="G131" s="15">
        <v>6</v>
      </c>
      <c r="H131" s="15" t="s">
        <v>2279</v>
      </c>
      <c r="I131" s="15" t="s">
        <v>2279</v>
      </c>
      <c r="J131" s="15">
        <v>30.97</v>
      </c>
      <c r="K131" s="15" t="s">
        <v>2279</v>
      </c>
      <c r="L131" s="15">
        <v>105.41</v>
      </c>
      <c r="M131" s="15" t="s">
        <v>2279</v>
      </c>
      <c r="N131" s="15" t="s">
        <v>2279</v>
      </c>
      <c r="O131" s="15" t="s">
        <v>2279</v>
      </c>
      <c r="P131" s="15" t="s">
        <v>2279</v>
      </c>
      <c r="Q131" s="15" t="s">
        <v>2279</v>
      </c>
      <c r="R131" s="15">
        <v>28.32</v>
      </c>
      <c r="S131" s="15" t="s">
        <v>2279</v>
      </c>
      <c r="T131" s="15" t="s">
        <v>2279</v>
      </c>
      <c r="U131" s="15" t="s">
        <v>2279</v>
      </c>
      <c r="V131" s="15" t="s">
        <v>2279</v>
      </c>
      <c r="W131" s="15" t="s">
        <v>2279</v>
      </c>
      <c r="X131" s="15" t="s">
        <v>2279</v>
      </c>
      <c r="Y131" s="15" t="s">
        <v>2279</v>
      </c>
      <c r="Z131" s="15" t="s">
        <v>2279</v>
      </c>
      <c r="AA131" s="15" t="s">
        <v>2279</v>
      </c>
      <c r="AB131" s="15" t="s">
        <v>2279</v>
      </c>
      <c r="AC131" s="15" t="s">
        <v>2279</v>
      </c>
      <c r="AD131" s="15" t="s">
        <v>2279</v>
      </c>
      <c r="AE131" s="15" t="s">
        <v>2279</v>
      </c>
      <c r="AF131" s="15" t="s">
        <v>2279</v>
      </c>
      <c r="AG131" s="15" t="s">
        <v>2279</v>
      </c>
      <c r="AH131" s="15" t="s">
        <v>2279</v>
      </c>
      <c r="AI131" s="15" t="s">
        <v>2279</v>
      </c>
      <c r="AJ131" s="15" t="s">
        <v>2279</v>
      </c>
      <c r="AK131" s="15" t="s">
        <v>2279</v>
      </c>
      <c r="AL131" s="15" t="s">
        <v>2279</v>
      </c>
      <c r="AM131" s="15">
        <v>5.5</v>
      </c>
      <c r="AN131" s="15" t="s">
        <v>2279</v>
      </c>
      <c r="AO131" s="15" t="s">
        <v>2279</v>
      </c>
      <c r="AP131" s="15" t="s">
        <v>2279</v>
      </c>
      <c r="AQ131" s="15" t="s">
        <v>2279</v>
      </c>
      <c r="AR131" s="15" t="s">
        <v>2279</v>
      </c>
      <c r="AS131" s="15" t="s">
        <v>2279</v>
      </c>
      <c r="AT131" s="15" t="s">
        <v>2279</v>
      </c>
      <c r="AU131" s="15" t="s">
        <v>2279</v>
      </c>
      <c r="AV131" s="15" t="s">
        <v>2279</v>
      </c>
      <c r="AW131" s="15" t="s">
        <v>2279</v>
      </c>
      <c r="AX131" s="15" t="s">
        <v>2279</v>
      </c>
      <c r="AY131" s="15" t="s">
        <v>2279</v>
      </c>
      <c r="AZ131" s="15" t="s">
        <v>2279</v>
      </c>
    </row>
    <row r="132" spans="1:52" ht="13.5" customHeight="1">
      <c r="A132" s="40" t="s">
        <v>2414</v>
      </c>
      <c r="B132" s="15" t="s">
        <v>2279</v>
      </c>
      <c r="C132" s="15" t="s">
        <v>2279</v>
      </c>
      <c r="D132" s="15" t="s">
        <v>2279</v>
      </c>
      <c r="E132" s="15">
        <v>103.17</v>
      </c>
      <c r="F132" s="15">
        <v>76.18</v>
      </c>
      <c r="G132" s="15" t="s">
        <v>2279</v>
      </c>
      <c r="H132" s="15">
        <v>43.85</v>
      </c>
      <c r="I132" s="15" t="s">
        <v>2279</v>
      </c>
      <c r="J132" s="15" t="s">
        <v>2279</v>
      </c>
      <c r="K132" s="15" t="s">
        <v>2279</v>
      </c>
      <c r="L132" s="15" t="s">
        <v>2279</v>
      </c>
      <c r="M132" s="15" t="s">
        <v>2279</v>
      </c>
      <c r="N132" s="15" t="s">
        <v>2279</v>
      </c>
      <c r="O132" s="15" t="s">
        <v>2279</v>
      </c>
      <c r="P132" s="15" t="s">
        <v>2279</v>
      </c>
      <c r="Q132" s="15" t="s">
        <v>2279</v>
      </c>
      <c r="R132" s="15" t="s">
        <v>2279</v>
      </c>
      <c r="S132" s="15" t="s">
        <v>2279</v>
      </c>
      <c r="T132" s="15" t="s">
        <v>2279</v>
      </c>
      <c r="U132" s="15" t="s">
        <v>2279</v>
      </c>
      <c r="V132" s="15" t="s">
        <v>2279</v>
      </c>
      <c r="W132" s="15" t="s">
        <v>2279</v>
      </c>
      <c r="X132" s="15">
        <v>34.82</v>
      </c>
      <c r="Y132" s="15" t="s">
        <v>2279</v>
      </c>
      <c r="Z132" s="15" t="s">
        <v>2279</v>
      </c>
      <c r="AA132" s="15" t="s">
        <v>2279</v>
      </c>
      <c r="AB132" s="15" t="s">
        <v>2279</v>
      </c>
      <c r="AC132" s="15" t="s">
        <v>2279</v>
      </c>
      <c r="AD132" s="15" t="s">
        <v>2279</v>
      </c>
      <c r="AE132" s="15" t="s">
        <v>2279</v>
      </c>
      <c r="AF132" s="15" t="s">
        <v>2279</v>
      </c>
      <c r="AG132" s="15" t="s">
        <v>2279</v>
      </c>
      <c r="AH132" s="15" t="s">
        <v>2279</v>
      </c>
      <c r="AI132" s="15" t="s">
        <v>2279</v>
      </c>
      <c r="AJ132" s="15" t="s">
        <v>2279</v>
      </c>
      <c r="AK132" s="15" t="s">
        <v>2279</v>
      </c>
      <c r="AL132" s="15" t="s">
        <v>2279</v>
      </c>
      <c r="AM132" s="15" t="s">
        <v>2279</v>
      </c>
      <c r="AN132" s="15" t="s">
        <v>2279</v>
      </c>
      <c r="AO132" s="15" t="s">
        <v>2279</v>
      </c>
      <c r="AP132" s="15" t="s">
        <v>2279</v>
      </c>
      <c r="AQ132" s="15" t="s">
        <v>2279</v>
      </c>
      <c r="AR132" s="15" t="s">
        <v>2279</v>
      </c>
      <c r="AS132" s="15" t="s">
        <v>2279</v>
      </c>
      <c r="AT132" s="15" t="s">
        <v>2279</v>
      </c>
      <c r="AU132" s="15" t="s">
        <v>2279</v>
      </c>
      <c r="AV132" s="15" t="s">
        <v>2279</v>
      </c>
      <c r="AW132" s="15" t="s">
        <v>2279</v>
      </c>
      <c r="AX132" s="15" t="s">
        <v>2279</v>
      </c>
      <c r="AY132" s="15" t="s">
        <v>2279</v>
      </c>
      <c r="AZ132" s="15" t="s">
        <v>2279</v>
      </c>
    </row>
    <row r="133" spans="1:52" ht="13.5" customHeight="1">
      <c r="A133" s="40" t="s">
        <v>2415</v>
      </c>
      <c r="B133" s="15">
        <v>24.91</v>
      </c>
      <c r="C133" s="15">
        <v>9.33</v>
      </c>
      <c r="D133" s="15" t="s">
        <v>2279</v>
      </c>
      <c r="E133" s="15" t="s">
        <v>2279</v>
      </c>
      <c r="F133" s="15" t="s">
        <v>2279</v>
      </c>
      <c r="G133" s="15" t="s">
        <v>2279</v>
      </c>
      <c r="H133" s="15" t="s">
        <v>2279</v>
      </c>
      <c r="I133" s="15" t="s">
        <v>2279</v>
      </c>
      <c r="J133" s="15">
        <v>35.99</v>
      </c>
      <c r="K133" s="15" t="s">
        <v>2279</v>
      </c>
      <c r="L133" s="15">
        <v>11.49</v>
      </c>
      <c r="M133" s="15" t="s">
        <v>2279</v>
      </c>
      <c r="N133" s="15" t="s">
        <v>2279</v>
      </c>
      <c r="O133" s="15" t="s">
        <v>2279</v>
      </c>
      <c r="P133" s="15" t="s">
        <v>2279</v>
      </c>
      <c r="Q133" s="15" t="s">
        <v>2279</v>
      </c>
      <c r="R133" s="15" t="s">
        <v>2279</v>
      </c>
      <c r="S133" s="15" t="s">
        <v>2279</v>
      </c>
      <c r="T133" s="15" t="s">
        <v>2279</v>
      </c>
      <c r="U133" s="15" t="s">
        <v>2279</v>
      </c>
      <c r="V133" s="15" t="s">
        <v>2279</v>
      </c>
      <c r="W133" s="15">
        <v>39.47</v>
      </c>
      <c r="X133" s="15" t="s">
        <v>2279</v>
      </c>
      <c r="Y133" s="15" t="s">
        <v>2279</v>
      </c>
      <c r="Z133" s="15" t="s">
        <v>2279</v>
      </c>
      <c r="AA133" s="15" t="s">
        <v>2279</v>
      </c>
      <c r="AB133" s="15" t="s">
        <v>2279</v>
      </c>
      <c r="AC133" s="15" t="s">
        <v>2279</v>
      </c>
      <c r="AD133" s="15" t="s">
        <v>2279</v>
      </c>
      <c r="AE133" s="15" t="s">
        <v>2279</v>
      </c>
      <c r="AF133" s="15" t="s">
        <v>2279</v>
      </c>
      <c r="AG133" s="15" t="s">
        <v>2279</v>
      </c>
      <c r="AH133" s="15" t="s">
        <v>2279</v>
      </c>
      <c r="AI133" s="15" t="s">
        <v>2279</v>
      </c>
      <c r="AJ133" s="15" t="s">
        <v>2279</v>
      </c>
      <c r="AK133" s="15" t="s">
        <v>2279</v>
      </c>
      <c r="AL133" s="15" t="s">
        <v>2279</v>
      </c>
      <c r="AM133" s="15" t="s">
        <v>2279</v>
      </c>
      <c r="AN133" s="15" t="s">
        <v>2279</v>
      </c>
      <c r="AO133" s="15" t="s">
        <v>2279</v>
      </c>
      <c r="AP133" s="15" t="s">
        <v>2279</v>
      </c>
      <c r="AQ133" s="15" t="s">
        <v>2279</v>
      </c>
      <c r="AR133" s="15" t="s">
        <v>2279</v>
      </c>
      <c r="AS133" s="15" t="s">
        <v>2279</v>
      </c>
      <c r="AT133" s="15" t="s">
        <v>2279</v>
      </c>
      <c r="AU133" s="15" t="s">
        <v>2279</v>
      </c>
      <c r="AV133" s="15" t="s">
        <v>2279</v>
      </c>
      <c r="AW133" s="15" t="s">
        <v>2279</v>
      </c>
      <c r="AX133" s="15" t="s">
        <v>2279</v>
      </c>
      <c r="AY133" s="15" t="s">
        <v>2279</v>
      </c>
      <c r="AZ133" s="15" t="s">
        <v>2279</v>
      </c>
    </row>
    <row r="134" spans="1:52" ht="13.5" customHeight="1">
      <c r="A134" s="40" t="s">
        <v>2416</v>
      </c>
      <c r="B134" s="15" t="s">
        <v>2279</v>
      </c>
      <c r="C134" s="15">
        <v>14.33</v>
      </c>
      <c r="D134" s="15" t="s">
        <v>2279</v>
      </c>
      <c r="E134" s="15">
        <v>16.98</v>
      </c>
      <c r="F134" s="15">
        <v>39.95</v>
      </c>
      <c r="G134" s="15">
        <v>18.9</v>
      </c>
      <c r="H134" s="15" t="s">
        <v>2279</v>
      </c>
      <c r="I134" s="15" t="s">
        <v>2279</v>
      </c>
      <c r="J134" s="15">
        <v>41.99</v>
      </c>
      <c r="K134" s="15" t="s">
        <v>2279</v>
      </c>
      <c r="L134" s="15">
        <v>37.16</v>
      </c>
      <c r="M134" s="15" t="s">
        <v>2279</v>
      </c>
      <c r="N134" s="15" t="s">
        <v>2279</v>
      </c>
      <c r="O134" s="15" t="s">
        <v>2279</v>
      </c>
      <c r="P134" s="15" t="s">
        <v>2279</v>
      </c>
      <c r="Q134" s="15" t="s">
        <v>2279</v>
      </c>
      <c r="R134" s="15" t="s">
        <v>2279</v>
      </c>
      <c r="S134" s="15" t="s">
        <v>2279</v>
      </c>
      <c r="T134" s="15" t="s">
        <v>2279</v>
      </c>
      <c r="U134" s="15" t="s">
        <v>2279</v>
      </c>
      <c r="V134" s="15">
        <v>10.24</v>
      </c>
      <c r="W134" s="15" t="s">
        <v>2279</v>
      </c>
      <c r="X134" s="15" t="s">
        <v>2279</v>
      </c>
      <c r="Y134" s="15" t="s">
        <v>2279</v>
      </c>
      <c r="Z134" s="15" t="s">
        <v>2279</v>
      </c>
      <c r="AA134" s="15" t="s">
        <v>2279</v>
      </c>
      <c r="AB134" s="15" t="s">
        <v>2279</v>
      </c>
      <c r="AC134" s="15" t="s">
        <v>2279</v>
      </c>
      <c r="AD134" s="15" t="s">
        <v>2279</v>
      </c>
      <c r="AE134" s="15" t="s">
        <v>2279</v>
      </c>
      <c r="AF134" s="15" t="s">
        <v>2279</v>
      </c>
      <c r="AG134" s="15" t="s">
        <v>2279</v>
      </c>
      <c r="AH134" s="15" t="s">
        <v>2279</v>
      </c>
      <c r="AI134" s="15" t="s">
        <v>2279</v>
      </c>
      <c r="AJ134" s="15" t="s">
        <v>2279</v>
      </c>
      <c r="AK134" s="15" t="s">
        <v>2279</v>
      </c>
      <c r="AL134" s="15" t="s">
        <v>2279</v>
      </c>
      <c r="AM134" s="15" t="s">
        <v>2279</v>
      </c>
      <c r="AN134" s="15" t="s">
        <v>2279</v>
      </c>
      <c r="AO134" s="15" t="s">
        <v>2279</v>
      </c>
      <c r="AP134" s="15" t="s">
        <v>2279</v>
      </c>
      <c r="AQ134" s="15" t="s">
        <v>2279</v>
      </c>
      <c r="AR134" s="15" t="s">
        <v>2279</v>
      </c>
      <c r="AS134" s="15" t="s">
        <v>2279</v>
      </c>
      <c r="AT134" s="15" t="s">
        <v>2279</v>
      </c>
      <c r="AU134" s="15" t="s">
        <v>2279</v>
      </c>
      <c r="AV134" s="15" t="s">
        <v>2279</v>
      </c>
      <c r="AW134" s="15" t="s">
        <v>2279</v>
      </c>
      <c r="AX134" s="15" t="s">
        <v>2279</v>
      </c>
      <c r="AY134" s="15" t="s">
        <v>2279</v>
      </c>
      <c r="AZ134" s="15" t="s">
        <v>2279</v>
      </c>
    </row>
    <row r="135" spans="1:52" ht="13.5" customHeight="1">
      <c r="A135" s="40" t="s">
        <v>2417</v>
      </c>
      <c r="B135" s="15">
        <v>72.22</v>
      </c>
      <c r="C135" s="15" t="s">
        <v>2279</v>
      </c>
      <c r="D135" s="15">
        <v>15.82</v>
      </c>
      <c r="E135" s="15">
        <v>39</v>
      </c>
      <c r="F135" s="15" t="s">
        <v>2279</v>
      </c>
      <c r="G135" s="15" t="s">
        <v>2279</v>
      </c>
      <c r="H135" s="15">
        <v>50.97</v>
      </c>
      <c r="I135" s="15" t="s">
        <v>2279</v>
      </c>
      <c r="J135" s="15" t="s">
        <v>2279</v>
      </c>
      <c r="K135" s="15" t="s">
        <v>2279</v>
      </c>
      <c r="L135" s="15" t="s">
        <v>2279</v>
      </c>
      <c r="M135" s="15" t="s">
        <v>2279</v>
      </c>
      <c r="N135" s="15" t="s">
        <v>2279</v>
      </c>
      <c r="O135" s="15" t="s">
        <v>2279</v>
      </c>
      <c r="P135" s="15" t="s">
        <v>2279</v>
      </c>
      <c r="Q135" s="15" t="s">
        <v>2279</v>
      </c>
      <c r="R135" s="15" t="s">
        <v>2279</v>
      </c>
      <c r="S135" s="15" t="s">
        <v>2279</v>
      </c>
      <c r="T135" s="15" t="s">
        <v>2279</v>
      </c>
      <c r="U135" s="15" t="s">
        <v>2279</v>
      </c>
      <c r="V135" s="15" t="s">
        <v>2279</v>
      </c>
      <c r="W135" s="15" t="s">
        <v>2279</v>
      </c>
      <c r="X135" s="15">
        <v>34.9</v>
      </c>
      <c r="Y135" s="15" t="s">
        <v>2279</v>
      </c>
      <c r="Z135" s="15" t="s">
        <v>2279</v>
      </c>
      <c r="AA135" s="15" t="s">
        <v>2279</v>
      </c>
      <c r="AB135" s="15" t="s">
        <v>2279</v>
      </c>
      <c r="AC135" s="15" t="s">
        <v>2279</v>
      </c>
      <c r="AD135" s="15" t="s">
        <v>2279</v>
      </c>
      <c r="AE135" s="15" t="s">
        <v>2279</v>
      </c>
      <c r="AF135" s="15" t="s">
        <v>2279</v>
      </c>
      <c r="AG135" s="15" t="s">
        <v>2279</v>
      </c>
      <c r="AH135" s="15" t="s">
        <v>2279</v>
      </c>
      <c r="AI135" s="15" t="s">
        <v>2279</v>
      </c>
      <c r="AJ135" s="15" t="s">
        <v>2279</v>
      </c>
      <c r="AK135" s="15" t="s">
        <v>2279</v>
      </c>
      <c r="AL135" s="15">
        <v>11.15</v>
      </c>
      <c r="AM135" s="15">
        <v>19.08</v>
      </c>
      <c r="AN135" s="15" t="s">
        <v>2279</v>
      </c>
      <c r="AO135" s="15" t="s">
        <v>2279</v>
      </c>
      <c r="AP135" s="15" t="s">
        <v>2279</v>
      </c>
      <c r="AQ135" s="15" t="s">
        <v>2279</v>
      </c>
      <c r="AR135" s="15" t="s">
        <v>2279</v>
      </c>
      <c r="AS135" s="15" t="s">
        <v>2279</v>
      </c>
      <c r="AT135" s="15" t="s">
        <v>2279</v>
      </c>
      <c r="AU135" s="15" t="s">
        <v>2279</v>
      </c>
      <c r="AV135" s="15" t="s">
        <v>2279</v>
      </c>
      <c r="AW135" s="15" t="s">
        <v>2279</v>
      </c>
      <c r="AX135" s="15" t="s">
        <v>2279</v>
      </c>
      <c r="AY135" s="15" t="s">
        <v>2279</v>
      </c>
      <c r="AZ135" s="15" t="s">
        <v>2279</v>
      </c>
    </row>
    <row r="136" spans="1:52" ht="13.5" customHeight="1">
      <c r="A136" s="40" t="s">
        <v>2418</v>
      </c>
      <c r="B136" s="15">
        <v>54.24</v>
      </c>
      <c r="C136" s="15">
        <v>50.09</v>
      </c>
      <c r="D136" s="15" t="s">
        <v>2279</v>
      </c>
      <c r="E136" s="15">
        <v>14.74</v>
      </c>
      <c r="F136" s="15">
        <v>64.78</v>
      </c>
      <c r="G136" s="15">
        <v>43.46</v>
      </c>
      <c r="H136" s="15" t="s">
        <v>2279</v>
      </c>
      <c r="I136" s="15" t="s">
        <v>2279</v>
      </c>
      <c r="J136" s="15">
        <v>39</v>
      </c>
      <c r="K136" s="15" t="s">
        <v>2279</v>
      </c>
      <c r="L136" s="15">
        <v>59.52</v>
      </c>
      <c r="M136" s="15" t="s">
        <v>2279</v>
      </c>
      <c r="N136" s="15" t="s">
        <v>2279</v>
      </c>
      <c r="O136" s="15" t="s">
        <v>2279</v>
      </c>
      <c r="P136" s="15" t="s">
        <v>2279</v>
      </c>
      <c r="Q136" s="15" t="s">
        <v>2279</v>
      </c>
      <c r="R136" s="15" t="s">
        <v>2279</v>
      </c>
      <c r="S136" s="15" t="s">
        <v>2279</v>
      </c>
      <c r="T136" s="15" t="s">
        <v>2279</v>
      </c>
      <c r="U136" s="15" t="s">
        <v>2279</v>
      </c>
      <c r="V136" s="15" t="s">
        <v>2279</v>
      </c>
      <c r="W136" s="15" t="s">
        <v>2279</v>
      </c>
      <c r="X136" s="15" t="s">
        <v>2279</v>
      </c>
      <c r="Y136" s="15" t="s">
        <v>2279</v>
      </c>
      <c r="Z136" s="15" t="s">
        <v>2279</v>
      </c>
      <c r="AA136" s="15" t="s">
        <v>2279</v>
      </c>
      <c r="AB136" s="15" t="s">
        <v>2279</v>
      </c>
      <c r="AC136" s="15" t="s">
        <v>2279</v>
      </c>
      <c r="AD136" s="15" t="s">
        <v>2279</v>
      </c>
      <c r="AE136" s="15" t="s">
        <v>2279</v>
      </c>
      <c r="AF136" s="15" t="s">
        <v>2279</v>
      </c>
      <c r="AG136" s="15" t="s">
        <v>2279</v>
      </c>
      <c r="AH136" s="15" t="s">
        <v>2279</v>
      </c>
      <c r="AI136" s="15" t="s">
        <v>2279</v>
      </c>
      <c r="AJ136" s="15" t="s">
        <v>2279</v>
      </c>
      <c r="AK136" s="15" t="s">
        <v>2279</v>
      </c>
      <c r="AL136" s="15" t="s">
        <v>2279</v>
      </c>
      <c r="AM136" s="15">
        <v>5.07</v>
      </c>
      <c r="AN136" s="15" t="s">
        <v>2279</v>
      </c>
      <c r="AO136" s="15" t="s">
        <v>2279</v>
      </c>
      <c r="AP136" s="15" t="s">
        <v>2279</v>
      </c>
      <c r="AQ136" s="15" t="s">
        <v>2279</v>
      </c>
      <c r="AR136" s="15" t="s">
        <v>2279</v>
      </c>
      <c r="AS136" s="15" t="s">
        <v>2279</v>
      </c>
      <c r="AT136" s="15" t="s">
        <v>2279</v>
      </c>
      <c r="AU136" s="15" t="s">
        <v>2279</v>
      </c>
      <c r="AV136" s="15" t="s">
        <v>2279</v>
      </c>
      <c r="AW136" s="15" t="s">
        <v>2279</v>
      </c>
      <c r="AX136" s="15" t="s">
        <v>2279</v>
      </c>
      <c r="AY136" s="15" t="s">
        <v>2279</v>
      </c>
      <c r="AZ136" s="15" t="s">
        <v>2279</v>
      </c>
    </row>
    <row r="137" spans="1:52" ht="13.5" customHeight="1">
      <c r="A137" s="40" t="s">
        <v>2419</v>
      </c>
      <c r="B137" s="15">
        <v>42.66</v>
      </c>
      <c r="C137" s="15">
        <v>10.83</v>
      </c>
      <c r="D137" s="15" t="s">
        <v>2279</v>
      </c>
      <c r="E137" s="15">
        <v>9</v>
      </c>
      <c r="F137" s="15">
        <v>41.91</v>
      </c>
      <c r="G137" s="15">
        <v>45.09</v>
      </c>
      <c r="H137" s="15" t="s">
        <v>2279</v>
      </c>
      <c r="I137" s="15" t="s">
        <v>2279</v>
      </c>
      <c r="J137" s="15">
        <v>37.07</v>
      </c>
      <c r="K137" s="15" t="s">
        <v>2279</v>
      </c>
      <c r="L137" s="15">
        <v>133.3</v>
      </c>
      <c r="M137" s="15" t="s">
        <v>2279</v>
      </c>
      <c r="N137" s="15" t="s">
        <v>2279</v>
      </c>
      <c r="O137" s="15" t="s">
        <v>2279</v>
      </c>
      <c r="P137" s="15" t="s">
        <v>2279</v>
      </c>
      <c r="Q137" s="15" t="s">
        <v>2279</v>
      </c>
      <c r="R137" s="15">
        <v>46.66</v>
      </c>
      <c r="S137" s="15" t="s">
        <v>2279</v>
      </c>
      <c r="T137" s="15" t="s">
        <v>2279</v>
      </c>
      <c r="U137" s="15" t="s">
        <v>2279</v>
      </c>
      <c r="V137" s="15" t="s">
        <v>2279</v>
      </c>
      <c r="W137" s="15" t="s">
        <v>2279</v>
      </c>
      <c r="X137" s="15" t="s">
        <v>2279</v>
      </c>
      <c r="Y137" s="15" t="s">
        <v>2279</v>
      </c>
      <c r="Z137" s="15" t="s">
        <v>2279</v>
      </c>
      <c r="AA137" s="15" t="s">
        <v>2279</v>
      </c>
      <c r="AB137" s="15" t="s">
        <v>2279</v>
      </c>
      <c r="AC137" s="15" t="s">
        <v>2279</v>
      </c>
      <c r="AD137" s="15" t="s">
        <v>2279</v>
      </c>
      <c r="AE137" s="15" t="s">
        <v>2279</v>
      </c>
      <c r="AF137" s="15" t="s">
        <v>2279</v>
      </c>
      <c r="AG137" s="15" t="s">
        <v>2279</v>
      </c>
      <c r="AH137" s="15" t="s">
        <v>2279</v>
      </c>
      <c r="AI137" s="15" t="s">
        <v>2279</v>
      </c>
      <c r="AJ137" s="15" t="s">
        <v>2279</v>
      </c>
      <c r="AK137" s="15" t="s">
        <v>2279</v>
      </c>
      <c r="AL137" s="15" t="s">
        <v>2279</v>
      </c>
      <c r="AM137" s="15">
        <v>10.07</v>
      </c>
      <c r="AN137" s="15" t="s">
        <v>2279</v>
      </c>
      <c r="AO137" s="15" t="s">
        <v>2279</v>
      </c>
      <c r="AP137" s="15" t="s">
        <v>2279</v>
      </c>
      <c r="AQ137" s="15" t="s">
        <v>2279</v>
      </c>
      <c r="AR137" s="15" t="s">
        <v>2279</v>
      </c>
      <c r="AS137" s="15" t="s">
        <v>2279</v>
      </c>
      <c r="AT137" s="15" t="s">
        <v>2279</v>
      </c>
      <c r="AU137" s="15" t="s">
        <v>2279</v>
      </c>
      <c r="AV137" s="15" t="s">
        <v>2279</v>
      </c>
      <c r="AW137" s="15" t="s">
        <v>2279</v>
      </c>
      <c r="AX137" s="15" t="s">
        <v>2279</v>
      </c>
      <c r="AY137" s="15" t="s">
        <v>2279</v>
      </c>
      <c r="AZ137" s="15" t="s">
        <v>2279</v>
      </c>
    </row>
    <row r="138" spans="1:52" ht="13.5" customHeight="1">
      <c r="A138" s="40" t="s">
        <v>2420</v>
      </c>
      <c r="B138" s="15">
        <v>51.45</v>
      </c>
      <c r="C138" s="15">
        <v>4</v>
      </c>
      <c r="D138" s="15">
        <v>51.15</v>
      </c>
      <c r="E138" s="15">
        <v>17</v>
      </c>
      <c r="F138" s="15">
        <v>62.62</v>
      </c>
      <c r="G138" s="15">
        <v>53.66</v>
      </c>
      <c r="H138" s="15" t="s">
        <v>2279</v>
      </c>
      <c r="I138" s="15">
        <v>30.5</v>
      </c>
      <c r="J138" s="15">
        <v>35.32</v>
      </c>
      <c r="K138" s="15" t="s">
        <v>2279</v>
      </c>
      <c r="L138" s="15" t="s">
        <v>2279</v>
      </c>
      <c r="M138" s="15">
        <v>17.66</v>
      </c>
      <c r="N138" s="15" t="s">
        <v>2279</v>
      </c>
      <c r="O138" s="15">
        <v>87.97</v>
      </c>
      <c r="P138" s="15" t="s">
        <v>2279</v>
      </c>
      <c r="Q138" s="15" t="s">
        <v>2279</v>
      </c>
      <c r="R138" s="15">
        <v>57.92</v>
      </c>
      <c r="S138" s="15" t="s">
        <v>2279</v>
      </c>
      <c r="T138" s="15" t="s">
        <v>2279</v>
      </c>
      <c r="U138" s="15" t="s">
        <v>2279</v>
      </c>
      <c r="V138" s="15">
        <v>9.39</v>
      </c>
      <c r="W138" s="15" t="s">
        <v>2279</v>
      </c>
      <c r="X138" s="15">
        <v>11.07</v>
      </c>
      <c r="Y138" s="15">
        <v>22.32</v>
      </c>
      <c r="Z138" s="15" t="s">
        <v>2279</v>
      </c>
      <c r="AA138" s="15" t="s">
        <v>2279</v>
      </c>
      <c r="AB138" s="15" t="s">
        <v>2279</v>
      </c>
      <c r="AC138" s="15" t="s">
        <v>2279</v>
      </c>
      <c r="AD138" s="15" t="s">
        <v>2279</v>
      </c>
      <c r="AE138" s="15" t="s">
        <v>2279</v>
      </c>
      <c r="AF138" s="15">
        <v>19</v>
      </c>
      <c r="AG138" s="15" t="s">
        <v>2279</v>
      </c>
      <c r="AH138" s="15" t="s">
        <v>2279</v>
      </c>
      <c r="AI138" s="15" t="s">
        <v>2279</v>
      </c>
      <c r="AJ138" s="15" t="s">
        <v>2279</v>
      </c>
      <c r="AK138" s="15" t="s">
        <v>2279</v>
      </c>
      <c r="AL138" s="15" t="s">
        <v>2279</v>
      </c>
      <c r="AM138" s="15">
        <v>12.73</v>
      </c>
      <c r="AN138" s="15" t="s">
        <v>2279</v>
      </c>
      <c r="AO138" s="15" t="s">
        <v>2279</v>
      </c>
      <c r="AP138" s="15" t="s">
        <v>2279</v>
      </c>
      <c r="AQ138" s="15" t="s">
        <v>2279</v>
      </c>
      <c r="AR138" s="15" t="s">
        <v>2279</v>
      </c>
      <c r="AS138" s="15" t="s">
        <v>2279</v>
      </c>
      <c r="AT138" s="15" t="s">
        <v>2279</v>
      </c>
      <c r="AU138" s="15" t="s">
        <v>2279</v>
      </c>
      <c r="AV138" s="15" t="s">
        <v>2279</v>
      </c>
      <c r="AW138" s="15" t="s">
        <v>2279</v>
      </c>
      <c r="AX138" s="15" t="s">
        <v>2279</v>
      </c>
      <c r="AY138" s="15" t="s">
        <v>2279</v>
      </c>
      <c r="AZ138" s="15" t="s">
        <v>2279</v>
      </c>
    </row>
    <row r="139" spans="1:52" ht="13.5" customHeight="1">
      <c r="A139" s="40" t="s">
        <v>2421</v>
      </c>
      <c r="B139" s="15">
        <v>42.82</v>
      </c>
      <c r="C139" s="15">
        <v>8</v>
      </c>
      <c r="D139" s="15" t="s">
        <v>2279</v>
      </c>
      <c r="E139" s="15">
        <v>10.91</v>
      </c>
      <c r="F139" s="15">
        <v>63.82</v>
      </c>
      <c r="G139" s="15">
        <v>42</v>
      </c>
      <c r="H139" s="15" t="s">
        <v>2279</v>
      </c>
      <c r="I139" s="15">
        <v>13.94</v>
      </c>
      <c r="J139" s="15">
        <v>36.58</v>
      </c>
      <c r="K139" s="15">
        <v>36.32</v>
      </c>
      <c r="L139" s="15">
        <v>74.25</v>
      </c>
      <c r="M139" s="15" t="s">
        <v>2279</v>
      </c>
      <c r="N139" s="15" t="s">
        <v>2279</v>
      </c>
      <c r="O139" s="15" t="s">
        <v>2279</v>
      </c>
      <c r="P139" s="15" t="s">
        <v>2279</v>
      </c>
      <c r="Q139" s="15" t="s">
        <v>2279</v>
      </c>
      <c r="R139" s="15" t="s">
        <v>2279</v>
      </c>
      <c r="S139" s="15" t="s">
        <v>2279</v>
      </c>
      <c r="T139" s="15">
        <v>42.5</v>
      </c>
      <c r="U139" s="15" t="s">
        <v>2279</v>
      </c>
      <c r="V139" s="15" t="s">
        <v>2279</v>
      </c>
      <c r="W139" s="15" t="s">
        <v>2279</v>
      </c>
      <c r="X139" s="15" t="s">
        <v>2279</v>
      </c>
      <c r="Y139" s="15" t="s">
        <v>2279</v>
      </c>
      <c r="Z139" s="15" t="s">
        <v>2279</v>
      </c>
      <c r="AA139" s="15" t="s">
        <v>2279</v>
      </c>
      <c r="AB139" s="15" t="s">
        <v>2279</v>
      </c>
      <c r="AC139" s="15" t="s">
        <v>2279</v>
      </c>
      <c r="AD139" s="15" t="s">
        <v>2279</v>
      </c>
      <c r="AE139" s="15" t="s">
        <v>2279</v>
      </c>
      <c r="AF139" s="15" t="s">
        <v>2279</v>
      </c>
      <c r="AG139" s="15" t="s">
        <v>2279</v>
      </c>
      <c r="AH139" s="15" t="s">
        <v>2279</v>
      </c>
      <c r="AI139" s="15" t="s">
        <v>2279</v>
      </c>
      <c r="AJ139" s="15" t="s">
        <v>2279</v>
      </c>
      <c r="AK139" s="15" t="s">
        <v>2279</v>
      </c>
      <c r="AL139" s="15" t="s">
        <v>2279</v>
      </c>
      <c r="AM139" s="15">
        <v>15.99</v>
      </c>
      <c r="AN139" s="15" t="s">
        <v>2279</v>
      </c>
      <c r="AO139" s="15" t="s">
        <v>2279</v>
      </c>
      <c r="AP139" s="15" t="s">
        <v>2279</v>
      </c>
      <c r="AQ139" s="15" t="s">
        <v>2279</v>
      </c>
      <c r="AR139" s="15" t="s">
        <v>2279</v>
      </c>
      <c r="AS139" s="15" t="s">
        <v>2279</v>
      </c>
      <c r="AT139" s="15" t="s">
        <v>2279</v>
      </c>
      <c r="AU139" s="15" t="s">
        <v>2279</v>
      </c>
      <c r="AV139" s="15" t="s">
        <v>2279</v>
      </c>
      <c r="AW139" s="15" t="s">
        <v>2279</v>
      </c>
      <c r="AX139" s="15" t="s">
        <v>2279</v>
      </c>
      <c r="AY139" s="15" t="s">
        <v>2279</v>
      </c>
      <c r="AZ139" s="15" t="s">
        <v>2279</v>
      </c>
    </row>
    <row r="140" spans="1:52" ht="13.5" customHeight="1">
      <c r="A140" s="40" t="s">
        <v>2422</v>
      </c>
      <c r="B140" s="15" t="s">
        <v>2279</v>
      </c>
      <c r="C140" s="15">
        <v>17.25</v>
      </c>
      <c r="D140" s="15">
        <v>26.41</v>
      </c>
      <c r="E140" s="15">
        <v>31.99</v>
      </c>
      <c r="F140" s="15">
        <v>81.15</v>
      </c>
      <c r="G140" s="15">
        <v>76.78</v>
      </c>
      <c r="H140" s="15" t="s">
        <v>2279</v>
      </c>
      <c r="I140" s="15" t="s">
        <v>2279</v>
      </c>
      <c r="J140" s="15">
        <v>69</v>
      </c>
      <c r="K140" s="15" t="s">
        <v>2279</v>
      </c>
      <c r="L140" s="15">
        <v>155.98</v>
      </c>
      <c r="M140" s="15">
        <v>26.4</v>
      </c>
      <c r="N140" s="15" t="s">
        <v>2279</v>
      </c>
      <c r="O140" s="15" t="s">
        <v>2279</v>
      </c>
      <c r="P140" s="15" t="s">
        <v>2279</v>
      </c>
      <c r="Q140" s="15" t="s">
        <v>2279</v>
      </c>
      <c r="R140" s="15">
        <v>64.65</v>
      </c>
      <c r="S140" s="15" t="s">
        <v>2279</v>
      </c>
      <c r="T140" s="15">
        <v>50.13</v>
      </c>
      <c r="U140" s="15" t="s">
        <v>2279</v>
      </c>
      <c r="V140" s="15" t="s">
        <v>2279</v>
      </c>
      <c r="W140" s="15" t="s">
        <v>2279</v>
      </c>
      <c r="X140" s="15" t="s">
        <v>2279</v>
      </c>
      <c r="Y140" s="15" t="s">
        <v>2279</v>
      </c>
      <c r="Z140" s="15" t="s">
        <v>2279</v>
      </c>
      <c r="AA140" s="15" t="s">
        <v>2279</v>
      </c>
      <c r="AB140" s="15" t="s">
        <v>2279</v>
      </c>
      <c r="AC140" s="15" t="s">
        <v>2279</v>
      </c>
      <c r="AD140" s="15" t="s">
        <v>2279</v>
      </c>
      <c r="AE140" s="15" t="s">
        <v>2279</v>
      </c>
      <c r="AF140" s="15" t="s">
        <v>2279</v>
      </c>
      <c r="AG140" s="15">
        <v>59.88</v>
      </c>
      <c r="AH140" s="15" t="s">
        <v>2279</v>
      </c>
      <c r="AI140" s="15" t="s">
        <v>2279</v>
      </c>
      <c r="AJ140" s="15" t="s">
        <v>2279</v>
      </c>
      <c r="AK140" s="15" t="s">
        <v>2279</v>
      </c>
      <c r="AL140" s="15" t="s">
        <v>2279</v>
      </c>
      <c r="AM140" s="15">
        <v>29</v>
      </c>
      <c r="AN140" s="15" t="s">
        <v>2279</v>
      </c>
      <c r="AO140" s="15">
        <v>64.56</v>
      </c>
      <c r="AP140" s="15" t="s">
        <v>2279</v>
      </c>
      <c r="AQ140" s="15" t="s">
        <v>2279</v>
      </c>
      <c r="AR140" s="15" t="s">
        <v>2279</v>
      </c>
      <c r="AS140" s="15" t="s">
        <v>2279</v>
      </c>
      <c r="AT140" s="15" t="s">
        <v>2279</v>
      </c>
      <c r="AU140" s="15" t="s">
        <v>2279</v>
      </c>
      <c r="AV140" s="15" t="s">
        <v>2279</v>
      </c>
      <c r="AW140" s="15" t="s">
        <v>2279</v>
      </c>
      <c r="AX140" s="15" t="s">
        <v>2279</v>
      </c>
      <c r="AY140" s="15" t="s">
        <v>2279</v>
      </c>
      <c r="AZ140" s="15" t="s">
        <v>2279</v>
      </c>
    </row>
    <row r="141" spans="1:52" ht="13.5" customHeight="1">
      <c r="A141" s="40" t="s">
        <v>2423</v>
      </c>
      <c r="B141" s="15">
        <v>79.53</v>
      </c>
      <c r="C141" s="15">
        <v>15.82</v>
      </c>
      <c r="D141" s="15">
        <v>20</v>
      </c>
      <c r="E141" s="15">
        <v>23.03</v>
      </c>
      <c r="F141" s="15">
        <v>75.68</v>
      </c>
      <c r="G141" s="15">
        <v>75.85</v>
      </c>
      <c r="H141" s="15" t="s">
        <v>2279</v>
      </c>
      <c r="I141" s="15" t="s">
        <v>2279</v>
      </c>
      <c r="J141" s="15">
        <v>46.29</v>
      </c>
      <c r="K141" s="15" t="s">
        <v>2279</v>
      </c>
      <c r="L141" s="15">
        <v>67.97</v>
      </c>
      <c r="M141" s="15" t="s">
        <v>2279</v>
      </c>
      <c r="N141" s="15" t="s">
        <v>2279</v>
      </c>
      <c r="O141" s="15" t="s">
        <v>2279</v>
      </c>
      <c r="P141" s="15" t="s">
        <v>2279</v>
      </c>
      <c r="Q141" s="15" t="s">
        <v>2279</v>
      </c>
      <c r="R141" s="15">
        <v>42.9</v>
      </c>
      <c r="S141" s="15" t="s">
        <v>2279</v>
      </c>
      <c r="T141" s="15" t="s">
        <v>2279</v>
      </c>
      <c r="U141" s="15" t="s">
        <v>2279</v>
      </c>
      <c r="V141" s="15" t="s">
        <v>2279</v>
      </c>
      <c r="W141" s="15" t="s">
        <v>2279</v>
      </c>
      <c r="X141" s="15" t="s">
        <v>2279</v>
      </c>
      <c r="Y141" s="15" t="s">
        <v>2279</v>
      </c>
      <c r="Z141" s="15" t="s">
        <v>2279</v>
      </c>
      <c r="AA141" s="15" t="s">
        <v>2279</v>
      </c>
      <c r="AB141" s="15" t="s">
        <v>2279</v>
      </c>
      <c r="AC141" s="15" t="s">
        <v>2279</v>
      </c>
      <c r="AD141" s="15" t="s">
        <v>2279</v>
      </c>
      <c r="AE141" s="15" t="s">
        <v>2279</v>
      </c>
      <c r="AF141" s="15" t="s">
        <v>2279</v>
      </c>
      <c r="AG141" s="15" t="s">
        <v>2279</v>
      </c>
      <c r="AH141" s="15" t="s">
        <v>2279</v>
      </c>
      <c r="AI141" s="15" t="s">
        <v>2279</v>
      </c>
      <c r="AJ141" s="15" t="s">
        <v>2279</v>
      </c>
      <c r="AK141" s="15" t="s">
        <v>2279</v>
      </c>
      <c r="AL141" s="15" t="s">
        <v>2279</v>
      </c>
      <c r="AM141" s="15">
        <v>21.25</v>
      </c>
      <c r="AN141" s="15" t="s">
        <v>2279</v>
      </c>
      <c r="AO141" s="15" t="s">
        <v>2279</v>
      </c>
      <c r="AP141" s="15" t="s">
        <v>2279</v>
      </c>
      <c r="AQ141" s="15" t="s">
        <v>2279</v>
      </c>
      <c r="AR141" s="15" t="s">
        <v>2279</v>
      </c>
      <c r="AS141" s="15" t="s">
        <v>2279</v>
      </c>
      <c r="AT141" s="15" t="s">
        <v>2279</v>
      </c>
      <c r="AU141" s="15" t="s">
        <v>2279</v>
      </c>
      <c r="AV141" s="15" t="s">
        <v>2279</v>
      </c>
      <c r="AW141" s="15" t="s">
        <v>2279</v>
      </c>
      <c r="AX141" s="15" t="s">
        <v>2279</v>
      </c>
      <c r="AY141" s="15" t="s">
        <v>2279</v>
      </c>
      <c r="AZ141" s="15" t="s">
        <v>2279</v>
      </c>
    </row>
    <row r="142" spans="1:52" ht="13.5" customHeight="1">
      <c r="A142" s="40" t="s">
        <v>2424</v>
      </c>
      <c r="B142" s="15" t="s">
        <v>2279</v>
      </c>
      <c r="C142" s="15">
        <v>101.38</v>
      </c>
      <c r="D142" s="15">
        <v>39.98</v>
      </c>
      <c r="E142" s="15">
        <v>121.98</v>
      </c>
      <c r="F142" s="15" t="s">
        <v>2279</v>
      </c>
      <c r="G142" s="15">
        <v>92.99</v>
      </c>
      <c r="H142" s="15">
        <v>77.33</v>
      </c>
      <c r="I142" s="15" t="s">
        <v>2279</v>
      </c>
      <c r="J142" s="15">
        <v>46.66</v>
      </c>
      <c r="K142" s="15" t="s">
        <v>2279</v>
      </c>
      <c r="L142" s="15" t="s">
        <v>2279</v>
      </c>
      <c r="M142" s="15" t="s">
        <v>2279</v>
      </c>
      <c r="N142" s="15">
        <v>8</v>
      </c>
      <c r="O142" s="15" t="s">
        <v>2279</v>
      </c>
      <c r="P142" s="15" t="s">
        <v>2279</v>
      </c>
      <c r="Q142" s="15" t="s">
        <v>2279</v>
      </c>
      <c r="R142" s="15" t="s">
        <v>2279</v>
      </c>
      <c r="S142" s="15" t="s">
        <v>2279</v>
      </c>
      <c r="T142" s="15" t="s">
        <v>2279</v>
      </c>
      <c r="U142" s="15">
        <v>98.46</v>
      </c>
      <c r="V142" s="15">
        <v>10.07</v>
      </c>
      <c r="W142" s="15">
        <v>40.48</v>
      </c>
      <c r="X142" s="15" t="s">
        <v>2279</v>
      </c>
      <c r="Y142" s="15" t="s">
        <v>2279</v>
      </c>
      <c r="Z142" s="15" t="s">
        <v>2279</v>
      </c>
      <c r="AA142" s="15" t="s">
        <v>2279</v>
      </c>
      <c r="AB142" s="15">
        <v>39.33</v>
      </c>
      <c r="AC142" s="15" t="s">
        <v>2279</v>
      </c>
      <c r="AD142" s="15" t="s">
        <v>2279</v>
      </c>
      <c r="AE142" s="15" t="s">
        <v>2279</v>
      </c>
      <c r="AF142" s="15">
        <v>32.47</v>
      </c>
      <c r="AG142" s="15" t="s">
        <v>2279</v>
      </c>
      <c r="AH142" s="15" t="s">
        <v>2279</v>
      </c>
      <c r="AI142" s="15" t="s">
        <v>2279</v>
      </c>
      <c r="AJ142" s="15" t="s">
        <v>2279</v>
      </c>
      <c r="AK142" s="15" t="s">
        <v>2279</v>
      </c>
      <c r="AL142" s="15" t="s">
        <v>2279</v>
      </c>
      <c r="AM142" s="15">
        <v>22.16</v>
      </c>
      <c r="AN142" s="15" t="s">
        <v>2279</v>
      </c>
      <c r="AO142" s="15" t="s">
        <v>2279</v>
      </c>
      <c r="AP142" s="15">
        <v>27.05</v>
      </c>
      <c r="AQ142" s="15" t="s">
        <v>2279</v>
      </c>
      <c r="AR142" s="15" t="s">
        <v>2279</v>
      </c>
      <c r="AS142" s="15" t="s">
        <v>2279</v>
      </c>
      <c r="AT142" s="15" t="s">
        <v>2279</v>
      </c>
      <c r="AU142" s="15" t="s">
        <v>2279</v>
      </c>
      <c r="AV142" s="15" t="s">
        <v>2279</v>
      </c>
      <c r="AW142" s="15" t="s">
        <v>2279</v>
      </c>
      <c r="AX142" s="15" t="s">
        <v>2279</v>
      </c>
      <c r="AY142" s="15">
        <v>36.38</v>
      </c>
      <c r="AZ142" s="15" t="s">
        <v>2279</v>
      </c>
    </row>
    <row r="143" spans="1:52" ht="13.5" customHeight="1">
      <c r="A143" s="40" t="s">
        <v>2425</v>
      </c>
      <c r="B143" s="15">
        <v>88.72</v>
      </c>
      <c r="C143" s="15">
        <v>38.74</v>
      </c>
      <c r="D143" s="15">
        <v>12.57</v>
      </c>
      <c r="E143" s="15">
        <v>34.99</v>
      </c>
      <c r="F143" s="15">
        <v>123.77</v>
      </c>
      <c r="G143" s="15">
        <v>62.21</v>
      </c>
      <c r="H143" s="15">
        <v>49.63</v>
      </c>
      <c r="I143" s="15">
        <v>22</v>
      </c>
      <c r="J143" s="15">
        <v>70.83</v>
      </c>
      <c r="K143" s="15" t="s">
        <v>2279</v>
      </c>
      <c r="L143" s="15">
        <v>123.63</v>
      </c>
      <c r="M143" s="15" t="s">
        <v>2279</v>
      </c>
      <c r="N143" s="15" t="s">
        <v>2279</v>
      </c>
      <c r="O143" s="15" t="s">
        <v>2279</v>
      </c>
      <c r="P143" s="15">
        <v>26</v>
      </c>
      <c r="Q143" s="15" t="s">
        <v>2279</v>
      </c>
      <c r="R143" s="15" t="s">
        <v>2279</v>
      </c>
      <c r="S143" s="15" t="s">
        <v>2279</v>
      </c>
      <c r="T143" s="15" t="s">
        <v>2279</v>
      </c>
      <c r="U143" s="15">
        <v>66.32</v>
      </c>
      <c r="V143" s="15">
        <v>9.58</v>
      </c>
      <c r="W143" s="15" t="s">
        <v>2279</v>
      </c>
      <c r="X143" s="15" t="s">
        <v>2279</v>
      </c>
      <c r="Y143" s="15" t="s">
        <v>2279</v>
      </c>
      <c r="Z143" s="15" t="s">
        <v>2279</v>
      </c>
      <c r="AA143" s="15" t="s">
        <v>2279</v>
      </c>
      <c r="AB143" s="15" t="s">
        <v>2279</v>
      </c>
      <c r="AC143" s="15" t="s">
        <v>2279</v>
      </c>
      <c r="AD143" s="15" t="s">
        <v>2279</v>
      </c>
      <c r="AE143" s="15" t="s">
        <v>2279</v>
      </c>
      <c r="AF143" s="15" t="s">
        <v>2279</v>
      </c>
      <c r="AG143" s="15" t="s">
        <v>2279</v>
      </c>
      <c r="AH143" s="15" t="s">
        <v>2279</v>
      </c>
      <c r="AI143" s="15" t="s">
        <v>2279</v>
      </c>
      <c r="AJ143" s="15" t="s">
        <v>2279</v>
      </c>
      <c r="AK143" s="15" t="s">
        <v>2279</v>
      </c>
      <c r="AL143" s="15" t="s">
        <v>2279</v>
      </c>
      <c r="AM143" s="15">
        <v>24.31</v>
      </c>
      <c r="AN143" s="15" t="s">
        <v>2279</v>
      </c>
      <c r="AO143" s="15" t="s">
        <v>2279</v>
      </c>
      <c r="AP143" s="15" t="s">
        <v>2279</v>
      </c>
      <c r="AQ143" s="15" t="s">
        <v>2279</v>
      </c>
      <c r="AR143" s="15" t="s">
        <v>2279</v>
      </c>
      <c r="AS143" s="15" t="s">
        <v>2279</v>
      </c>
      <c r="AT143" s="15" t="s">
        <v>2279</v>
      </c>
      <c r="AU143" s="15" t="s">
        <v>2279</v>
      </c>
      <c r="AV143" s="15" t="s">
        <v>2279</v>
      </c>
      <c r="AW143" s="15" t="s">
        <v>2279</v>
      </c>
      <c r="AX143" s="15" t="s">
        <v>2279</v>
      </c>
      <c r="AY143" s="15" t="s">
        <v>2279</v>
      </c>
      <c r="AZ143" s="15" t="s">
        <v>2279</v>
      </c>
    </row>
    <row r="144" spans="1:52" ht="13.5" customHeight="1">
      <c r="A144" s="40" t="s">
        <v>2426</v>
      </c>
      <c r="B144" s="15" t="s">
        <v>2279</v>
      </c>
      <c r="C144" s="15" t="s">
        <v>2279</v>
      </c>
      <c r="D144" s="15">
        <v>21</v>
      </c>
      <c r="E144" s="15" t="s">
        <v>2279</v>
      </c>
      <c r="F144" s="15" t="s">
        <v>2279</v>
      </c>
      <c r="G144" s="15" t="s">
        <v>2279</v>
      </c>
      <c r="H144" s="15">
        <v>32.82</v>
      </c>
      <c r="I144" s="15" t="s">
        <v>2279</v>
      </c>
      <c r="J144" s="15" t="s">
        <v>2279</v>
      </c>
      <c r="K144" s="15" t="s">
        <v>2279</v>
      </c>
      <c r="L144" s="15" t="s">
        <v>2279</v>
      </c>
      <c r="M144" s="15" t="s">
        <v>2279</v>
      </c>
      <c r="N144" s="15" t="s">
        <v>2279</v>
      </c>
      <c r="O144" s="15" t="s">
        <v>2279</v>
      </c>
      <c r="P144" s="15" t="s">
        <v>2279</v>
      </c>
      <c r="Q144" s="15" t="s">
        <v>2279</v>
      </c>
      <c r="R144" s="15" t="s">
        <v>2279</v>
      </c>
      <c r="S144" s="15" t="s">
        <v>2279</v>
      </c>
      <c r="T144" s="15" t="s">
        <v>2279</v>
      </c>
      <c r="U144" s="15" t="s">
        <v>2279</v>
      </c>
      <c r="V144" s="15" t="s">
        <v>2279</v>
      </c>
      <c r="W144" s="15">
        <v>83.61</v>
      </c>
      <c r="X144" s="15" t="s">
        <v>2279</v>
      </c>
      <c r="Y144" s="15" t="s">
        <v>2279</v>
      </c>
      <c r="Z144" s="15">
        <v>48.14</v>
      </c>
      <c r="AA144" s="15" t="s">
        <v>2279</v>
      </c>
      <c r="AB144" s="15" t="s">
        <v>2279</v>
      </c>
      <c r="AC144" s="15">
        <v>55.71</v>
      </c>
      <c r="AD144" s="15" t="s">
        <v>2279</v>
      </c>
      <c r="AE144" s="15" t="s">
        <v>2279</v>
      </c>
      <c r="AF144" s="15" t="s">
        <v>2279</v>
      </c>
      <c r="AG144" s="15" t="s">
        <v>2279</v>
      </c>
      <c r="AH144" s="15" t="s">
        <v>2279</v>
      </c>
      <c r="AI144" s="15" t="s">
        <v>2279</v>
      </c>
      <c r="AJ144" s="15" t="s">
        <v>2279</v>
      </c>
      <c r="AK144" s="15" t="s">
        <v>2279</v>
      </c>
      <c r="AL144" s="15" t="s">
        <v>2279</v>
      </c>
      <c r="AM144" s="15" t="s">
        <v>2279</v>
      </c>
      <c r="AN144" s="15" t="s">
        <v>2279</v>
      </c>
      <c r="AO144" s="15" t="s">
        <v>2279</v>
      </c>
      <c r="AP144" s="15" t="s">
        <v>2279</v>
      </c>
      <c r="AQ144" s="15" t="s">
        <v>2279</v>
      </c>
      <c r="AR144" s="15" t="s">
        <v>2279</v>
      </c>
      <c r="AS144" s="15" t="s">
        <v>2279</v>
      </c>
      <c r="AT144" s="15" t="s">
        <v>2279</v>
      </c>
      <c r="AU144" s="15" t="s">
        <v>2279</v>
      </c>
      <c r="AV144" s="15" t="s">
        <v>2279</v>
      </c>
      <c r="AW144" s="15" t="s">
        <v>2279</v>
      </c>
      <c r="AX144" s="15" t="s">
        <v>2279</v>
      </c>
      <c r="AY144" s="15" t="s">
        <v>2279</v>
      </c>
      <c r="AZ144" s="15" t="s">
        <v>2279</v>
      </c>
    </row>
    <row r="145" spans="1:52" ht="13.5" customHeight="1">
      <c r="A145" s="40" t="s">
        <v>2427</v>
      </c>
      <c r="B145" s="15">
        <v>47.02</v>
      </c>
      <c r="C145" s="15">
        <v>133.82</v>
      </c>
      <c r="D145" s="15">
        <v>86.48</v>
      </c>
      <c r="E145" s="15" t="s">
        <v>2279</v>
      </c>
      <c r="F145" s="15" t="s">
        <v>2279</v>
      </c>
      <c r="G145" s="15">
        <v>50.41</v>
      </c>
      <c r="H145" s="15" t="s">
        <v>2279</v>
      </c>
      <c r="I145" s="15">
        <v>30.86</v>
      </c>
      <c r="J145" s="15" t="s">
        <v>2279</v>
      </c>
      <c r="K145" s="15" t="s">
        <v>2279</v>
      </c>
      <c r="L145" s="15">
        <v>112.16</v>
      </c>
      <c r="M145" s="15" t="s">
        <v>2279</v>
      </c>
      <c r="N145" s="15" t="s">
        <v>2279</v>
      </c>
      <c r="O145" s="15" t="s">
        <v>2279</v>
      </c>
      <c r="P145" s="15" t="s">
        <v>2279</v>
      </c>
      <c r="Q145" s="15" t="s">
        <v>2279</v>
      </c>
      <c r="R145" s="15" t="s">
        <v>2279</v>
      </c>
      <c r="S145" s="15" t="s">
        <v>2279</v>
      </c>
      <c r="T145" s="15" t="s">
        <v>2279</v>
      </c>
      <c r="U145" s="15" t="s">
        <v>2279</v>
      </c>
      <c r="V145" s="15">
        <v>10.67</v>
      </c>
      <c r="W145" s="15" t="s">
        <v>2279</v>
      </c>
      <c r="X145" s="15" t="s">
        <v>2279</v>
      </c>
      <c r="Y145" s="15">
        <v>16.32</v>
      </c>
      <c r="Z145" s="15">
        <v>31.32</v>
      </c>
      <c r="AA145" s="15" t="s">
        <v>2279</v>
      </c>
      <c r="AB145" s="15" t="s">
        <v>2279</v>
      </c>
      <c r="AC145" s="15" t="s">
        <v>2279</v>
      </c>
      <c r="AD145" s="15" t="s">
        <v>2279</v>
      </c>
      <c r="AE145" s="15" t="s">
        <v>2279</v>
      </c>
      <c r="AF145" s="15" t="s">
        <v>2279</v>
      </c>
      <c r="AG145" s="15" t="s">
        <v>2279</v>
      </c>
      <c r="AH145" s="15" t="s">
        <v>2279</v>
      </c>
      <c r="AI145" s="15" t="s">
        <v>2279</v>
      </c>
      <c r="AJ145" s="15" t="s">
        <v>2279</v>
      </c>
      <c r="AK145" s="15" t="s">
        <v>2279</v>
      </c>
      <c r="AL145" s="15" t="s">
        <v>2279</v>
      </c>
      <c r="AM145" s="15">
        <v>19.91</v>
      </c>
      <c r="AN145" s="15" t="s">
        <v>2279</v>
      </c>
      <c r="AO145" s="15" t="s">
        <v>2279</v>
      </c>
      <c r="AP145" s="15" t="s">
        <v>2279</v>
      </c>
      <c r="AQ145" s="15" t="s">
        <v>2279</v>
      </c>
      <c r="AR145" s="15" t="s">
        <v>2279</v>
      </c>
      <c r="AS145" s="15" t="s">
        <v>2279</v>
      </c>
      <c r="AT145" s="15" t="s">
        <v>2279</v>
      </c>
      <c r="AU145" s="15" t="s">
        <v>2279</v>
      </c>
      <c r="AV145" s="15" t="s">
        <v>2279</v>
      </c>
      <c r="AW145" s="15" t="s">
        <v>2279</v>
      </c>
      <c r="AX145" s="15" t="s">
        <v>2279</v>
      </c>
      <c r="AY145" s="15" t="s">
        <v>2279</v>
      </c>
      <c r="AZ145" s="15" t="s">
        <v>2279</v>
      </c>
    </row>
    <row r="146" spans="1:52" ht="13.5" customHeight="1">
      <c r="A146" s="40" t="s">
        <v>2428</v>
      </c>
      <c r="B146" s="15">
        <v>37.41</v>
      </c>
      <c r="C146" s="15">
        <v>89.18</v>
      </c>
      <c r="D146" s="15">
        <v>23.24</v>
      </c>
      <c r="E146" s="15" t="s">
        <v>2279</v>
      </c>
      <c r="F146" s="15">
        <v>8.99</v>
      </c>
      <c r="G146" s="15" t="s">
        <v>2279</v>
      </c>
      <c r="H146" s="15" t="s">
        <v>2279</v>
      </c>
      <c r="I146" s="15" t="s">
        <v>2279</v>
      </c>
      <c r="J146" s="15">
        <v>32.9</v>
      </c>
      <c r="K146" s="15" t="s">
        <v>2279</v>
      </c>
      <c r="L146" s="15">
        <v>81.47</v>
      </c>
      <c r="M146" s="15" t="s">
        <v>2279</v>
      </c>
      <c r="N146" s="15" t="s">
        <v>2279</v>
      </c>
      <c r="O146" s="15" t="s">
        <v>2279</v>
      </c>
      <c r="P146" s="15" t="s">
        <v>2279</v>
      </c>
      <c r="Q146" s="15" t="s">
        <v>2279</v>
      </c>
      <c r="R146" s="15" t="s">
        <v>2279</v>
      </c>
      <c r="S146" s="15" t="s">
        <v>2279</v>
      </c>
      <c r="T146" s="15" t="s">
        <v>2279</v>
      </c>
      <c r="U146" s="15" t="s">
        <v>2279</v>
      </c>
      <c r="V146" s="15" t="s">
        <v>2279</v>
      </c>
      <c r="W146" s="15" t="s">
        <v>2279</v>
      </c>
      <c r="X146" s="15" t="s">
        <v>2279</v>
      </c>
      <c r="Y146" s="15">
        <v>32.24</v>
      </c>
      <c r="Z146" s="15" t="s">
        <v>2279</v>
      </c>
      <c r="AA146" s="15" t="s">
        <v>2279</v>
      </c>
      <c r="AB146" s="15" t="s">
        <v>2279</v>
      </c>
      <c r="AC146" s="15">
        <v>8.24</v>
      </c>
      <c r="AD146" s="15" t="s">
        <v>2279</v>
      </c>
      <c r="AE146" s="15" t="s">
        <v>2279</v>
      </c>
      <c r="AF146" s="15" t="s">
        <v>2279</v>
      </c>
      <c r="AG146" s="15" t="s">
        <v>2279</v>
      </c>
      <c r="AH146" s="15" t="s">
        <v>2279</v>
      </c>
      <c r="AI146" s="15" t="s">
        <v>2279</v>
      </c>
      <c r="AJ146" s="15" t="s">
        <v>2279</v>
      </c>
      <c r="AK146" s="15" t="s">
        <v>2279</v>
      </c>
      <c r="AL146" s="15" t="s">
        <v>2279</v>
      </c>
      <c r="AM146" s="15">
        <v>12.32</v>
      </c>
      <c r="AN146" s="15" t="s">
        <v>2279</v>
      </c>
      <c r="AO146" s="15" t="s">
        <v>2279</v>
      </c>
      <c r="AP146" s="15" t="s">
        <v>2279</v>
      </c>
      <c r="AQ146" s="15" t="s">
        <v>2279</v>
      </c>
      <c r="AR146" s="15" t="s">
        <v>2279</v>
      </c>
      <c r="AS146" s="15" t="s">
        <v>2279</v>
      </c>
      <c r="AT146" s="15" t="s">
        <v>2279</v>
      </c>
      <c r="AU146" s="15" t="s">
        <v>2279</v>
      </c>
      <c r="AV146" s="15" t="s">
        <v>2279</v>
      </c>
      <c r="AW146" s="15" t="s">
        <v>2279</v>
      </c>
      <c r="AX146" s="15" t="s">
        <v>2279</v>
      </c>
      <c r="AY146" s="15" t="s">
        <v>2279</v>
      </c>
      <c r="AZ146" s="15" t="s">
        <v>2279</v>
      </c>
    </row>
    <row r="147" spans="1:52" ht="13.5" customHeight="1">
      <c r="A147" s="40" t="s">
        <v>2429</v>
      </c>
      <c r="B147" s="15" t="s">
        <v>2279</v>
      </c>
      <c r="C147" s="15" t="s">
        <v>2279</v>
      </c>
      <c r="D147" s="15">
        <v>58.2</v>
      </c>
      <c r="E147" s="15">
        <v>5</v>
      </c>
      <c r="F147" s="15" t="s">
        <v>2279</v>
      </c>
      <c r="G147" s="15" t="s">
        <v>2279</v>
      </c>
      <c r="H147" s="15">
        <v>35.74</v>
      </c>
      <c r="I147" s="15" t="s">
        <v>2279</v>
      </c>
      <c r="J147" s="15" t="s">
        <v>2279</v>
      </c>
      <c r="K147" s="15">
        <v>9</v>
      </c>
      <c r="L147" s="15" t="s">
        <v>2279</v>
      </c>
      <c r="M147" s="15">
        <v>21.9</v>
      </c>
      <c r="N147" s="15" t="s">
        <v>2279</v>
      </c>
      <c r="O147" s="15" t="s">
        <v>2279</v>
      </c>
      <c r="P147" s="15" t="s">
        <v>2279</v>
      </c>
      <c r="Q147" s="15" t="s">
        <v>2279</v>
      </c>
      <c r="R147" s="15" t="s">
        <v>2279</v>
      </c>
      <c r="S147" s="15" t="s">
        <v>2279</v>
      </c>
      <c r="T147" s="15" t="s">
        <v>2279</v>
      </c>
      <c r="U147" s="15" t="s">
        <v>2279</v>
      </c>
      <c r="V147" s="15" t="s">
        <v>2279</v>
      </c>
      <c r="W147" s="15" t="s">
        <v>2279</v>
      </c>
      <c r="X147" s="15" t="s">
        <v>2279</v>
      </c>
      <c r="Y147" s="15" t="s">
        <v>2279</v>
      </c>
      <c r="Z147" s="15">
        <v>17</v>
      </c>
      <c r="AA147" s="15" t="s">
        <v>2279</v>
      </c>
      <c r="AB147" s="15" t="s">
        <v>2279</v>
      </c>
      <c r="AC147" s="15" t="s">
        <v>2279</v>
      </c>
      <c r="AD147" s="15" t="s">
        <v>2279</v>
      </c>
      <c r="AE147" s="15" t="s">
        <v>2279</v>
      </c>
      <c r="AF147" s="15">
        <v>31.16</v>
      </c>
      <c r="AG147" s="15" t="s">
        <v>2279</v>
      </c>
      <c r="AH147" s="15" t="s">
        <v>2279</v>
      </c>
      <c r="AI147" s="15" t="s">
        <v>2279</v>
      </c>
      <c r="AJ147" s="15" t="s">
        <v>2279</v>
      </c>
      <c r="AK147" s="15" t="s">
        <v>2279</v>
      </c>
      <c r="AL147" s="15" t="s">
        <v>2279</v>
      </c>
      <c r="AM147" s="15">
        <v>14.99</v>
      </c>
      <c r="AN147" s="15" t="s">
        <v>2279</v>
      </c>
      <c r="AO147" s="15" t="s">
        <v>2279</v>
      </c>
      <c r="AP147" s="15" t="s">
        <v>2279</v>
      </c>
      <c r="AQ147" s="15" t="s">
        <v>2279</v>
      </c>
      <c r="AR147" s="15" t="s">
        <v>2279</v>
      </c>
      <c r="AS147" s="15" t="s">
        <v>2279</v>
      </c>
      <c r="AT147" s="15">
        <v>48.13</v>
      </c>
      <c r="AU147" s="15" t="s">
        <v>2279</v>
      </c>
      <c r="AV147" s="15" t="s">
        <v>2279</v>
      </c>
      <c r="AW147" s="15" t="s">
        <v>2279</v>
      </c>
      <c r="AX147" s="15" t="s">
        <v>2279</v>
      </c>
      <c r="AY147" s="15" t="s">
        <v>2279</v>
      </c>
      <c r="AZ147" s="15" t="s">
        <v>2279</v>
      </c>
    </row>
    <row r="148" spans="1:52" ht="13.5" customHeight="1">
      <c r="A148" s="40" t="s">
        <v>2430</v>
      </c>
      <c r="B148" s="15" t="s">
        <v>2279</v>
      </c>
      <c r="C148" s="15">
        <v>42.41</v>
      </c>
      <c r="D148" s="15">
        <v>8.24</v>
      </c>
      <c r="E148" s="15" t="s">
        <v>2279</v>
      </c>
      <c r="F148" s="15">
        <v>46</v>
      </c>
      <c r="G148" s="15" t="s">
        <v>2279</v>
      </c>
      <c r="H148" s="15" t="s">
        <v>2279</v>
      </c>
      <c r="I148" s="15" t="s">
        <v>2279</v>
      </c>
      <c r="J148" s="15">
        <v>19.9</v>
      </c>
      <c r="K148" s="15" t="s">
        <v>2279</v>
      </c>
      <c r="L148" s="15">
        <v>21.66</v>
      </c>
      <c r="M148" s="15" t="s">
        <v>2279</v>
      </c>
      <c r="N148" s="15" t="s">
        <v>2279</v>
      </c>
      <c r="O148" s="15" t="s">
        <v>2279</v>
      </c>
      <c r="P148" s="15" t="s">
        <v>2279</v>
      </c>
      <c r="Q148" s="15" t="s">
        <v>2279</v>
      </c>
      <c r="R148" s="15" t="s">
        <v>2279</v>
      </c>
      <c r="S148" s="15" t="s">
        <v>2279</v>
      </c>
      <c r="T148" s="15" t="s">
        <v>2279</v>
      </c>
      <c r="U148" s="15" t="s">
        <v>2279</v>
      </c>
      <c r="V148" s="15" t="s">
        <v>2279</v>
      </c>
      <c r="W148" s="15" t="s">
        <v>2279</v>
      </c>
      <c r="X148" s="15" t="s">
        <v>2279</v>
      </c>
      <c r="Y148" s="15" t="s">
        <v>2279</v>
      </c>
      <c r="Z148" s="15" t="s">
        <v>2279</v>
      </c>
      <c r="AA148" s="15" t="s">
        <v>2279</v>
      </c>
      <c r="AB148" s="15" t="s">
        <v>2279</v>
      </c>
      <c r="AC148" s="15" t="s">
        <v>2279</v>
      </c>
      <c r="AD148" s="15" t="s">
        <v>2279</v>
      </c>
      <c r="AE148" s="15" t="s">
        <v>2279</v>
      </c>
      <c r="AF148" s="15" t="s">
        <v>2279</v>
      </c>
      <c r="AG148" s="15" t="s">
        <v>2279</v>
      </c>
      <c r="AH148" s="15" t="s">
        <v>2279</v>
      </c>
      <c r="AI148" s="15" t="s">
        <v>2279</v>
      </c>
      <c r="AJ148" s="15" t="s">
        <v>2279</v>
      </c>
      <c r="AK148" s="15" t="s">
        <v>2279</v>
      </c>
      <c r="AL148" s="15" t="s">
        <v>2279</v>
      </c>
      <c r="AM148" s="15">
        <v>6</v>
      </c>
      <c r="AN148" s="15" t="s">
        <v>2279</v>
      </c>
      <c r="AO148" s="15" t="s">
        <v>2279</v>
      </c>
      <c r="AP148" s="15" t="s">
        <v>2279</v>
      </c>
      <c r="AQ148" s="15" t="s">
        <v>2279</v>
      </c>
      <c r="AR148" s="15" t="s">
        <v>2279</v>
      </c>
      <c r="AS148" s="15" t="s">
        <v>2279</v>
      </c>
      <c r="AT148" s="15" t="s">
        <v>2279</v>
      </c>
      <c r="AU148" s="15" t="s">
        <v>2279</v>
      </c>
      <c r="AV148" s="15" t="s">
        <v>2279</v>
      </c>
      <c r="AW148" s="15" t="s">
        <v>2279</v>
      </c>
      <c r="AX148" s="15" t="s">
        <v>2279</v>
      </c>
      <c r="AY148" s="15" t="s">
        <v>2279</v>
      </c>
      <c r="AZ148" s="15" t="s">
        <v>2279</v>
      </c>
    </row>
    <row r="149" spans="1:52" ht="13.5" customHeight="1">
      <c r="A149" s="40" t="s">
        <v>2431</v>
      </c>
      <c r="B149" s="15">
        <v>31.61</v>
      </c>
      <c r="C149" s="15" t="s">
        <v>2279</v>
      </c>
      <c r="D149" s="15" t="s">
        <v>2279</v>
      </c>
      <c r="E149" s="15">
        <v>146.3</v>
      </c>
      <c r="F149" s="15" t="s">
        <v>2279</v>
      </c>
      <c r="G149" s="15">
        <v>44.98</v>
      </c>
      <c r="H149" s="15" t="s">
        <v>2279</v>
      </c>
      <c r="I149" s="15" t="s">
        <v>2279</v>
      </c>
      <c r="J149" s="15" t="s">
        <v>2279</v>
      </c>
      <c r="K149" s="15">
        <v>48.91</v>
      </c>
      <c r="L149" s="15" t="s">
        <v>2279</v>
      </c>
      <c r="M149" s="15">
        <v>26</v>
      </c>
      <c r="N149" s="15" t="s">
        <v>2279</v>
      </c>
      <c r="O149" s="15">
        <v>35.81</v>
      </c>
      <c r="P149" s="15" t="s">
        <v>2279</v>
      </c>
      <c r="Q149" s="15" t="s">
        <v>2279</v>
      </c>
      <c r="R149" s="15">
        <v>36.15</v>
      </c>
      <c r="S149" s="15" t="s">
        <v>2279</v>
      </c>
      <c r="T149" s="15" t="s">
        <v>2279</v>
      </c>
      <c r="U149" s="15" t="s">
        <v>2279</v>
      </c>
      <c r="V149" s="15">
        <v>69.6</v>
      </c>
      <c r="W149" s="15" t="s">
        <v>2279</v>
      </c>
      <c r="X149" s="15" t="s">
        <v>2279</v>
      </c>
      <c r="Y149" s="15" t="s">
        <v>2279</v>
      </c>
      <c r="Z149" s="15" t="s">
        <v>2279</v>
      </c>
      <c r="AA149" s="15" t="s">
        <v>2279</v>
      </c>
      <c r="AB149" s="15" t="s">
        <v>2279</v>
      </c>
      <c r="AC149" s="15" t="s">
        <v>2279</v>
      </c>
      <c r="AD149" s="15" t="s">
        <v>2279</v>
      </c>
      <c r="AE149" s="15" t="s">
        <v>2279</v>
      </c>
      <c r="AF149" s="15" t="s">
        <v>2279</v>
      </c>
      <c r="AG149" s="15" t="s">
        <v>2279</v>
      </c>
      <c r="AH149" s="15" t="s">
        <v>2279</v>
      </c>
      <c r="AI149" s="15" t="s">
        <v>2279</v>
      </c>
      <c r="AJ149" s="15" t="s">
        <v>2279</v>
      </c>
      <c r="AK149" s="15" t="s">
        <v>2279</v>
      </c>
      <c r="AL149" s="15" t="s">
        <v>2279</v>
      </c>
      <c r="AM149" s="15" t="s">
        <v>2279</v>
      </c>
      <c r="AN149" s="15" t="s">
        <v>2279</v>
      </c>
      <c r="AO149" s="15" t="s">
        <v>2279</v>
      </c>
      <c r="AP149" s="15" t="s">
        <v>2279</v>
      </c>
      <c r="AQ149" s="15" t="s">
        <v>2279</v>
      </c>
      <c r="AR149" s="15" t="s">
        <v>2279</v>
      </c>
      <c r="AS149" s="15" t="s">
        <v>2279</v>
      </c>
      <c r="AT149" s="15" t="s">
        <v>2279</v>
      </c>
      <c r="AU149" s="15" t="s">
        <v>2279</v>
      </c>
      <c r="AV149" s="15" t="s">
        <v>2279</v>
      </c>
      <c r="AW149" s="15" t="s">
        <v>2279</v>
      </c>
      <c r="AX149" s="15" t="s">
        <v>2279</v>
      </c>
      <c r="AY149" s="15">
        <v>48.94</v>
      </c>
      <c r="AZ149" s="15" t="s">
        <v>2279</v>
      </c>
    </row>
    <row r="150" spans="1:52" ht="13.5" customHeight="1">
      <c r="A150" s="40" t="s">
        <v>2432</v>
      </c>
      <c r="B150" s="15">
        <v>26.86</v>
      </c>
      <c r="C150" s="15">
        <v>13.23</v>
      </c>
      <c r="D150" s="15" t="s">
        <v>2279</v>
      </c>
      <c r="E150" s="15" t="s">
        <v>2279</v>
      </c>
      <c r="F150" s="15">
        <v>37.74</v>
      </c>
      <c r="G150" s="15">
        <v>34.76</v>
      </c>
      <c r="H150" s="15" t="s">
        <v>2279</v>
      </c>
      <c r="I150" s="15" t="s">
        <v>2279</v>
      </c>
      <c r="J150" s="15" t="s">
        <v>2279</v>
      </c>
      <c r="K150" s="15" t="s">
        <v>2279</v>
      </c>
      <c r="L150" s="15">
        <v>48.26</v>
      </c>
      <c r="M150" s="15" t="s">
        <v>2279</v>
      </c>
      <c r="N150" s="15" t="s">
        <v>2279</v>
      </c>
      <c r="O150" s="15" t="s">
        <v>2279</v>
      </c>
      <c r="P150" s="15" t="s">
        <v>2279</v>
      </c>
      <c r="Q150" s="15" t="s">
        <v>2279</v>
      </c>
      <c r="R150" s="15" t="s">
        <v>2279</v>
      </c>
      <c r="S150" s="15" t="s">
        <v>2279</v>
      </c>
      <c r="T150" s="15" t="s">
        <v>2279</v>
      </c>
      <c r="U150" s="15" t="s">
        <v>2279</v>
      </c>
      <c r="V150" s="15" t="s">
        <v>2279</v>
      </c>
      <c r="W150" s="15" t="s">
        <v>2279</v>
      </c>
      <c r="X150" s="15" t="s">
        <v>2279</v>
      </c>
      <c r="Y150" s="15" t="s">
        <v>2279</v>
      </c>
      <c r="Z150" s="15" t="s">
        <v>2279</v>
      </c>
      <c r="AA150" s="15" t="s">
        <v>2279</v>
      </c>
      <c r="AB150" s="15" t="s">
        <v>2279</v>
      </c>
      <c r="AC150" s="15" t="s">
        <v>2279</v>
      </c>
      <c r="AD150" s="15" t="s">
        <v>2279</v>
      </c>
      <c r="AE150" s="15" t="s">
        <v>2279</v>
      </c>
      <c r="AF150" s="15" t="s">
        <v>2279</v>
      </c>
      <c r="AG150" s="15" t="s">
        <v>2279</v>
      </c>
      <c r="AH150" s="15" t="s">
        <v>2279</v>
      </c>
      <c r="AI150" s="15" t="s">
        <v>2279</v>
      </c>
      <c r="AJ150" s="15" t="s">
        <v>2279</v>
      </c>
      <c r="AK150" s="15" t="s">
        <v>2279</v>
      </c>
      <c r="AL150" s="15" t="s">
        <v>2279</v>
      </c>
      <c r="AM150" s="15">
        <v>5.58</v>
      </c>
      <c r="AN150" s="15" t="s">
        <v>2279</v>
      </c>
      <c r="AO150" s="15" t="s">
        <v>2279</v>
      </c>
      <c r="AP150" s="15" t="s">
        <v>2279</v>
      </c>
      <c r="AQ150" s="15" t="s">
        <v>2279</v>
      </c>
      <c r="AR150" s="15" t="s">
        <v>2279</v>
      </c>
      <c r="AS150" s="15" t="s">
        <v>2279</v>
      </c>
      <c r="AT150" s="15" t="s">
        <v>2279</v>
      </c>
      <c r="AU150" s="15" t="s">
        <v>2279</v>
      </c>
      <c r="AV150" s="15" t="s">
        <v>2279</v>
      </c>
      <c r="AW150" s="15" t="s">
        <v>2279</v>
      </c>
      <c r="AX150" s="15" t="s">
        <v>2279</v>
      </c>
      <c r="AY150" s="15" t="s">
        <v>2279</v>
      </c>
      <c r="AZ150" s="15" t="s">
        <v>2279</v>
      </c>
    </row>
    <row r="151" spans="1:52" ht="13.5" customHeight="1">
      <c r="A151" s="40" t="s">
        <v>2433</v>
      </c>
      <c r="B151" s="15">
        <v>35</v>
      </c>
      <c r="C151" s="15">
        <v>7</v>
      </c>
      <c r="D151" s="15" t="s">
        <v>2279</v>
      </c>
      <c r="E151" s="15" t="s">
        <v>2279</v>
      </c>
      <c r="F151" s="15">
        <v>61.41</v>
      </c>
      <c r="G151" s="15">
        <v>38.66</v>
      </c>
      <c r="H151" s="15" t="s">
        <v>2279</v>
      </c>
      <c r="I151" s="15" t="s">
        <v>2279</v>
      </c>
      <c r="J151" s="15" t="s">
        <v>2279</v>
      </c>
      <c r="K151" s="15" t="s">
        <v>2279</v>
      </c>
      <c r="L151" s="15">
        <v>78.74</v>
      </c>
      <c r="M151" s="15" t="s">
        <v>2279</v>
      </c>
      <c r="N151" s="15" t="s">
        <v>2279</v>
      </c>
      <c r="O151" s="15" t="s">
        <v>2279</v>
      </c>
      <c r="P151" s="15" t="s">
        <v>2279</v>
      </c>
      <c r="Q151" s="15" t="s">
        <v>2279</v>
      </c>
      <c r="R151" s="15" t="s">
        <v>2279</v>
      </c>
      <c r="S151" s="15" t="s">
        <v>2279</v>
      </c>
      <c r="T151" s="15" t="s">
        <v>2279</v>
      </c>
      <c r="U151" s="15" t="s">
        <v>2279</v>
      </c>
      <c r="V151" s="15" t="s">
        <v>2279</v>
      </c>
      <c r="W151" s="15" t="s">
        <v>2279</v>
      </c>
      <c r="X151" s="15" t="s">
        <v>2279</v>
      </c>
      <c r="Y151" s="15" t="s">
        <v>2279</v>
      </c>
      <c r="Z151" s="15" t="s">
        <v>2279</v>
      </c>
      <c r="AA151" s="15" t="s">
        <v>2279</v>
      </c>
      <c r="AB151" s="15" t="s">
        <v>2279</v>
      </c>
      <c r="AC151" s="15" t="s">
        <v>2279</v>
      </c>
      <c r="AD151" s="15" t="s">
        <v>2279</v>
      </c>
      <c r="AE151" s="15" t="s">
        <v>2279</v>
      </c>
      <c r="AF151" s="15" t="s">
        <v>2279</v>
      </c>
      <c r="AG151" s="15" t="s">
        <v>2279</v>
      </c>
      <c r="AH151" s="15" t="s">
        <v>2279</v>
      </c>
      <c r="AI151" s="15" t="s">
        <v>2279</v>
      </c>
      <c r="AJ151" s="15" t="s">
        <v>2279</v>
      </c>
      <c r="AK151" s="15" t="s">
        <v>2279</v>
      </c>
      <c r="AL151" s="15" t="s">
        <v>2279</v>
      </c>
      <c r="AM151" s="15">
        <v>9.41</v>
      </c>
      <c r="AN151" s="15" t="s">
        <v>2279</v>
      </c>
      <c r="AO151" s="15" t="s">
        <v>2279</v>
      </c>
      <c r="AP151" s="15" t="s">
        <v>2279</v>
      </c>
      <c r="AQ151" s="15" t="s">
        <v>2279</v>
      </c>
      <c r="AR151" s="15" t="s">
        <v>2279</v>
      </c>
      <c r="AS151" s="15" t="s">
        <v>2279</v>
      </c>
      <c r="AT151" s="15" t="s">
        <v>2279</v>
      </c>
      <c r="AU151" s="15" t="s">
        <v>2279</v>
      </c>
      <c r="AV151" s="15" t="s">
        <v>2279</v>
      </c>
      <c r="AW151" s="15" t="s">
        <v>2279</v>
      </c>
      <c r="AX151" s="15" t="s">
        <v>2279</v>
      </c>
      <c r="AY151" s="15" t="s">
        <v>2279</v>
      </c>
      <c r="AZ151" s="15" t="s">
        <v>2279</v>
      </c>
    </row>
    <row r="152" spans="1:52" ht="13.5" customHeight="1">
      <c r="A152" s="40" t="s">
        <v>2434</v>
      </c>
      <c r="B152" s="15" t="s">
        <v>2279</v>
      </c>
      <c r="C152" s="15" t="s">
        <v>2279</v>
      </c>
      <c r="D152" s="15" t="s">
        <v>2279</v>
      </c>
      <c r="E152" s="15" t="s">
        <v>2279</v>
      </c>
      <c r="F152" s="15" t="s">
        <v>2279</v>
      </c>
      <c r="G152" s="15" t="s">
        <v>2279</v>
      </c>
      <c r="H152" s="15" t="s">
        <v>2279</v>
      </c>
      <c r="I152" s="15">
        <v>17.23</v>
      </c>
      <c r="J152" s="15" t="s">
        <v>2279</v>
      </c>
      <c r="K152" s="15" t="s">
        <v>2279</v>
      </c>
      <c r="L152" s="15" t="s">
        <v>2279</v>
      </c>
      <c r="M152" s="15" t="s">
        <v>2279</v>
      </c>
      <c r="N152" s="15" t="s">
        <v>2279</v>
      </c>
      <c r="O152" s="15" t="s">
        <v>2279</v>
      </c>
      <c r="P152" s="15" t="s">
        <v>2279</v>
      </c>
      <c r="Q152" s="15" t="s">
        <v>2279</v>
      </c>
      <c r="R152" s="15" t="s">
        <v>2279</v>
      </c>
      <c r="S152" s="15" t="s">
        <v>2279</v>
      </c>
      <c r="T152" s="15" t="s">
        <v>2279</v>
      </c>
      <c r="U152" s="15" t="s">
        <v>2279</v>
      </c>
      <c r="V152" s="15" t="s">
        <v>2279</v>
      </c>
      <c r="W152" s="15" t="s">
        <v>2279</v>
      </c>
      <c r="X152" s="15" t="s">
        <v>2279</v>
      </c>
      <c r="Y152" s="15" t="s">
        <v>2279</v>
      </c>
      <c r="Z152" s="15" t="s">
        <v>2279</v>
      </c>
      <c r="AA152" s="15" t="s">
        <v>2279</v>
      </c>
      <c r="AB152" s="15" t="s">
        <v>2279</v>
      </c>
      <c r="AC152" s="15" t="s">
        <v>2279</v>
      </c>
      <c r="AD152" s="15" t="s">
        <v>2279</v>
      </c>
      <c r="AE152" s="15" t="s">
        <v>2279</v>
      </c>
      <c r="AF152" s="15" t="s">
        <v>2279</v>
      </c>
      <c r="AG152" s="15" t="s">
        <v>2279</v>
      </c>
      <c r="AH152" s="15" t="s">
        <v>2279</v>
      </c>
      <c r="AI152" s="15" t="s">
        <v>2279</v>
      </c>
      <c r="AJ152" s="15" t="s">
        <v>2279</v>
      </c>
      <c r="AK152" s="15" t="s">
        <v>2279</v>
      </c>
      <c r="AL152" s="15" t="s">
        <v>2279</v>
      </c>
      <c r="AM152" s="15" t="s">
        <v>2279</v>
      </c>
      <c r="AN152" s="15" t="s">
        <v>2279</v>
      </c>
      <c r="AO152" s="15" t="s">
        <v>2279</v>
      </c>
      <c r="AP152" s="15" t="s">
        <v>2279</v>
      </c>
      <c r="AQ152" s="15" t="s">
        <v>2279</v>
      </c>
      <c r="AR152" s="15" t="s">
        <v>2279</v>
      </c>
      <c r="AS152" s="15" t="s">
        <v>2279</v>
      </c>
      <c r="AT152" s="15" t="s">
        <v>2279</v>
      </c>
      <c r="AU152" s="15" t="s">
        <v>2279</v>
      </c>
      <c r="AV152" s="15" t="s">
        <v>2279</v>
      </c>
      <c r="AW152" s="15" t="s">
        <v>2279</v>
      </c>
      <c r="AX152" s="15" t="s">
        <v>2279</v>
      </c>
      <c r="AY152" s="15" t="s">
        <v>2279</v>
      </c>
      <c r="AZ152" s="15" t="s">
        <v>2279</v>
      </c>
    </row>
    <row r="153" spans="1:52" ht="13.5" customHeight="1">
      <c r="A153" s="40" t="s">
        <v>2435</v>
      </c>
      <c r="B153" s="15" t="s">
        <v>2279</v>
      </c>
      <c r="C153" s="15">
        <v>29.15</v>
      </c>
      <c r="D153" s="15">
        <v>30.49</v>
      </c>
      <c r="E153" s="15">
        <v>56.24</v>
      </c>
      <c r="F153" s="15" t="s">
        <v>2279</v>
      </c>
      <c r="G153" s="15" t="s">
        <v>2279</v>
      </c>
      <c r="H153" s="15" t="s">
        <v>2279</v>
      </c>
      <c r="I153" s="15" t="s">
        <v>2279</v>
      </c>
      <c r="J153" s="15" t="s">
        <v>2279</v>
      </c>
      <c r="K153" s="15" t="s">
        <v>2279</v>
      </c>
      <c r="L153" s="15" t="s">
        <v>2279</v>
      </c>
      <c r="M153" s="15" t="s">
        <v>2279</v>
      </c>
      <c r="N153" s="15" t="s">
        <v>2279</v>
      </c>
      <c r="O153" s="15" t="s">
        <v>2279</v>
      </c>
      <c r="P153" s="15" t="s">
        <v>2279</v>
      </c>
      <c r="Q153" s="15" t="s">
        <v>2279</v>
      </c>
      <c r="R153" s="15" t="s">
        <v>2279</v>
      </c>
      <c r="S153" s="15" t="s">
        <v>2279</v>
      </c>
      <c r="T153" s="15" t="s">
        <v>2279</v>
      </c>
      <c r="U153" s="15" t="s">
        <v>2279</v>
      </c>
      <c r="V153" s="15" t="s">
        <v>2279</v>
      </c>
      <c r="W153" s="15" t="s">
        <v>2279</v>
      </c>
      <c r="X153" s="15" t="s">
        <v>2279</v>
      </c>
      <c r="Y153" s="15" t="s">
        <v>2279</v>
      </c>
      <c r="Z153" s="15" t="s">
        <v>2279</v>
      </c>
      <c r="AA153" s="15" t="s">
        <v>2279</v>
      </c>
      <c r="AB153" s="15" t="s">
        <v>2279</v>
      </c>
      <c r="AC153" s="15" t="s">
        <v>2279</v>
      </c>
      <c r="AD153" s="15" t="s">
        <v>2279</v>
      </c>
      <c r="AE153" s="15" t="s">
        <v>2279</v>
      </c>
      <c r="AF153" s="15" t="s">
        <v>2279</v>
      </c>
      <c r="AG153" s="15" t="s">
        <v>2279</v>
      </c>
      <c r="AH153" s="15" t="s">
        <v>2279</v>
      </c>
      <c r="AI153" s="15" t="s">
        <v>2279</v>
      </c>
      <c r="AJ153" s="15" t="s">
        <v>2279</v>
      </c>
      <c r="AK153" s="15" t="s">
        <v>2279</v>
      </c>
      <c r="AL153" s="15" t="s">
        <v>2279</v>
      </c>
      <c r="AM153" s="15" t="s">
        <v>2279</v>
      </c>
      <c r="AN153" s="15" t="s">
        <v>2279</v>
      </c>
      <c r="AO153" s="15" t="s">
        <v>2279</v>
      </c>
      <c r="AP153" s="15" t="s">
        <v>2279</v>
      </c>
      <c r="AQ153" s="15" t="s">
        <v>2279</v>
      </c>
      <c r="AR153" s="15" t="s">
        <v>2279</v>
      </c>
      <c r="AS153" s="15" t="s">
        <v>2279</v>
      </c>
      <c r="AT153" s="15" t="s">
        <v>2279</v>
      </c>
      <c r="AU153" s="15" t="s">
        <v>2279</v>
      </c>
      <c r="AV153" s="15" t="s">
        <v>2279</v>
      </c>
      <c r="AW153" s="15" t="s">
        <v>2279</v>
      </c>
      <c r="AX153" s="15" t="s">
        <v>2279</v>
      </c>
      <c r="AY153" s="15" t="s">
        <v>2279</v>
      </c>
      <c r="AZ153" s="15" t="s">
        <v>2279</v>
      </c>
    </row>
    <row r="154" spans="1:52" ht="13.5" customHeight="1">
      <c r="A154" s="40" t="s">
        <v>2436</v>
      </c>
      <c r="B154" s="15" t="s">
        <v>2279</v>
      </c>
      <c r="C154" s="15" t="s">
        <v>2279</v>
      </c>
      <c r="D154" s="15" t="s">
        <v>2279</v>
      </c>
      <c r="E154" s="15" t="s">
        <v>2279</v>
      </c>
      <c r="F154" s="15" t="s">
        <v>2279</v>
      </c>
      <c r="G154" s="15" t="s">
        <v>2279</v>
      </c>
      <c r="H154" s="15" t="s">
        <v>2279</v>
      </c>
      <c r="I154" s="15" t="s">
        <v>2279</v>
      </c>
      <c r="J154" s="15" t="s">
        <v>2279</v>
      </c>
      <c r="K154" s="15" t="s">
        <v>2279</v>
      </c>
      <c r="L154" s="15">
        <v>34</v>
      </c>
      <c r="M154" s="15" t="s">
        <v>2279</v>
      </c>
      <c r="N154" s="15" t="s">
        <v>2279</v>
      </c>
      <c r="O154" s="15" t="s">
        <v>2279</v>
      </c>
      <c r="P154" s="15" t="s">
        <v>2279</v>
      </c>
      <c r="Q154" s="15" t="s">
        <v>2279</v>
      </c>
      <c r="R154" s="15" t="s">
        <v>2279</v>
      </c>
      <c r="S154" s="15" t="s">
        <v>2279</v>
      </c>
      <c r="T154" s="15" t="s">
        <v>2279</v>
      </c>
      <c r="U154" s="15" t="s">
        <v>2279</v>
      </c>
      <c r="V154" s="15" t="s">
        <v>2279</v>
      </c>
      <c r="W154" s="15" t="s">
        <v>2279</v>
      </c>
      <c r="X154" s="15" t="s">
        <v>2279</v>
      </c>
      <c r="Y154" s="15" t="s">
        <v>2279</v>
      </c>
      <c r="Z154" s="15" t="s">
        <v>2279</v>
      </c>
      <c r="AA154" s="15" t="s">
        <v>2279</v>
      </c>
      <c r="AB154" s="15" t="s">
        <v>2279</v>
      </c>
      <c r="AC154" s="15" t="s">
        <v>2279</v>
      </c>
      <c r="AD154" s="15" t="s">
        <v>2279</v>
      </c>
      <c r="AE154" s="15" t="s">
        <v>2279</v>
      </c>
      <c r="AF154" s="15" t="s">
        <v>2279</v>
      </c>
      <c r="AG154" s="15" t="s">
        <v>2279</v>
      </c>
      <c r="AH154" s="15" t="s">
        <v>2279</v>
      </c>
      <c r="AI154" s="15" t="s">
        <v>2279</v>
      </c>
      <c r="AJ154" s="15" t="s">
        <v>2279</v>
      </c>
      <c r="AK154" s="15" t="s">
        <v>2279</v>
      </c>
      <c r="AL154" s="15" t="s">
        <v>2279</v>
      </c>
      <c r="AM154" s="15">
        <v>12.08</v>
      </c>
      <c r="AN154" s="15" t="s">
        <v>2279</v>
      </c>
      <c r="AO154" s="15" t="s">
        <v>2279</v>
      </c>
      <c r="AP154" s="15" t="s">
        <v>2279</v>
      </c>
      <c r="AQ154" s="15" t="s">
        <v>2279</v>
      </c>
      <c r="AR154" s="15" t="s">
        <v>2279</v>
      </c>
      <c r="AS154" s="15" t="s">
        <v>2279</v>
      </c>
      <c r="AT154" s="15" t="s">
        <v>2279</v>
      </c>
      <c r="AU154" s="15" t="s">
        <v>2279</v>
      </c>
      <c r="AV154" s="15" t="s">
        <v>2279</v>
      </c>
      <c r="AW154" s="15" t="s">
        <v>2279</v>
      </c>
      <c r="AX154" s="15" t="s">
        <v>2279</v>
      </c>
      <c r="AY154" s="15" t="s">
        <v>2279</v>
      </c>
      <c r="AZ154" s="15" t="s">
        <v>2279</v>
      </c>
    </row>
    <row r="155" spans="1:52" ht="13.5" customHeight="1">
      <c r="A155" s="40" t="s">
        <v>2437</v>
      </c>
      <c r="B155" s="15" t="s">
        <v>2279</v>
      </c>
      <c r="C155" s="15" t="s">
        <v>2279</v>
      </c>
      <c r="D155" s="15" t="s">
        <v>2279</v>
      </c>
      <c r="E155" s="15" t="s">
        <v>2279</v>
      </c>
      <c r="F155" s="15" t="s">
        <v>2279</v>
      </c>
      <c r="G155" s="15">
        <v>19.99</v>
      </c>
      <c r="H155" s="15" t="s">
        <v>2279</v>
      </c>
      <c r="I155" s="15" t="s">
        <v>2279</v>
      </c>
      <c r="J155" s="15" t="s">
        <v>2279</v>
      </c>
      <c r="K155" s="15" t="s">
        <v>2279</v>
      </c>
      <c r="L155" s="15">
        <v>12</v>
      </c>
      <c r="M155" s="15" t="s">
        <v>2279</v>
      </c>
      <c r="N155" s="15" t="s">
        <v>2279</v>
      </c>
      <c r="O155" s="15" t="s">
        <v>2279</v>
      </c>
      <c r="P155" s="15" t="s">
        <v>2279</v>
      </c>
      <c r="Q155" s="15" t="s">
        <v>2279</v>
      </c>
      <c r="R155" s="15" t="s">
        <v>2279</v>
      </c>
      <c r="S155" s="15" t="s">
        <v>2279</v>
      </c>
      <c r="T155" s="15" t="s">
        <v>2279</v>
      </c>
      <c r="U155" s="15" t="s">
        <v>2279</v>
      </c>
      <c r="V155" s="15" t="s">
        <v>2279</v>
      </c>
      <c r="W155" s="15" t="s">
        <v>2279</v>
      </c>
      <c r="X155" s="15" t="s">
        <v>2279</v>
      </c>
      <c r="Y155" s="15" t="s">
        <v>2279</v>
      </c>
      <c r="Z155" s="15" t="s">
        <v>2279</v>
      </c>
      <c r="AA155" s="15" t="s">
        <v>2279</v>
      </c>
      <c r="AB155" s="15" t="s">
        <v>2279</v>
      </c>
      <c r="AC155" s="15" t="s">
        <v>2279</v>
      </c>
      <c r="AD155" s="15" t="s">
        <v>2279</v>
      </c>
      <c r="AE155" s="15" t="s">
        <v>2279</v>
      </c>
      <c r="AF155" s="15" t="s">
        <v>2279</v>
      </c>
      <c r="AG155" s="15" t="s">
        <v>2279</v>
      </c>
      <c r="AH155" s="15" t="s">
        <v>2279</v>
      </c>
      <c r="AI155" s="15" t="s">
        <v>2279</v>
      </c>
      <c r="AJ155" s="15" t="s">
        <v>2279</v>
      </c>
      <c r="AK155" s="15" t="s">
        <v>2279</v>
      </c>
      <c r="AL155" s="15" t="s">
        <v>2279</v>
      </c>
      <c r="AM155" s="15" t="s">
        <v>2279</v>
      </c>
      <c r="AN155" s="15" t="s">
        <v>2279</v>
      </c>
      <c r="AO155" s="15" t="s">
        <v>2279</v>
      </c>
      <c r="AP155" s="15" t="s">
        <v>2279</v>
      </c>
      <c r="AQ155" s="15" t="s">
        <v>2279</v>
      </c>
      <c r="AR155" s="15" t="s">
        <v>2279</v>
      </c>
      <c r="AS155" s="15" t="s">
        <v>2279</v>
      </c>
      <c r="AT155" s="15" t="s">
        <v>2279</v>
      </c>
      <c r="AU155" s="15" t="s">
        <v>2279</v>
      </c>
      <c r="AV155" s="15" t="s">
        <v>2279</v>
      </c>
      <c r="AW155" s="15" t="s">
        <v>2279</v>
      </c>
      <c r="AX155" s="15" t="s">
        <v>2279</v>
      </c>
      <c r="AY155" s="15" t="s">
        <v>2279</v>
      </c>
      <c r="AZ155" s="15" t="s">
        <v>2279</v>
      </c>
    </row>
    <row r="156" spans="1:52" ht="13.5" customHeight="1">
      <c r="A156" s="40" t="s">
        <v>2438</v>
      </c>
      <c r="B156" s="15">
        <v>126.69</v>
      </c>
      <c r="C156" s="15">
        <v>111.16</v>
      </c>
      <c r="D156" s="15" t="s">
        <v>2279</v>
      </c>
      <c r="E156" s="15">
        <v>120.4</v>
      </c>
      <c r="F156" s="15" t="s">
        <v>2279</v>
      </c>
      <c r="G156" s="15">
        <v>61.58</v>
      </c>
      <c r="H156" s="15">
        <v>30.9</v>
      </c>
      <c r="I156" s="15">
        <v>17.07</v>
      </c>
      <c r="J156" s="15" t="s">
        <v>2279</v>
      </c>
      <c r="K156" s="15" t="s">
        <v>2279</v>
      </c>
      <c r="L156" s="15" t="s">
        <v>2279</v>
      </c>
      <c r="M156" s="15" t="s">
        <v>2279</v>
      </c>
      <c r="N156" s="15">
        <v>32.82</v>
      </c>
      <c r="O156" s="15">
        <v>46.82</v>
      </c>
      <c r="P156" s="15" t="s">
        <v>2279</v>
      </c>
      <c r="Q156" s="15" t="s">
        <v>2279</v>
      </c>
      <c r="R156" s="15" t="s">
        <v>2279</v>
      </c>
      <c r="S156" s="15" t="s">
        <v>2279</v>
      </c>
      <c r="T156" s="15" t="s">
        <v>2279</v>
      </c>
      <c r="U156" s="15">
        <v>112.14</v>
      </c>
      <c r="V156" s="15" t="s">
        <v>2279</v>
      </c>
      <c r="W156" s="15">
        <v>80.35</v>
      </c>
      <c r="X156" s="15">
        <v>33.3</v>
      </c>
      <c r="Y156" s="15">
        <v>40.9</v>
      </c>
      <c r="Z156" s="15" t="s">
        <v>2279</v>
      </c>
      <c r="AA156" s="15" t="s">
        <v>2279</v>
      </c>
      <c r="AB156" s="15" t="s">
        <v>2279</v>
      </c>
      <c r="AC156" s="15" t="s">
        <v>2279</v>
      </c>
      <c r="AD156" s="15" t="s">
        <v>2279</v>
      </c>
      <c r="AE156" s="15" t="s">
        <v>2279</v>
      </c>
      <c r="AF156" s="15" t="s">
        <v>2279</v>
      </c>
      <c r="AG156" s="15" t="s">
        <v>2279</v>
      </c>
      <c r="AH156" s="15" t="s">
        <v>2279</v>
      </c>
      <c r="AI156" s="15" t="s">
        <v>2279</v>
      </c>
      <c r="AJ156" s="15" t="s">
        <v>2279</v>
      </c>
      <c r="AK156" s="15" t="s">
        <v>2279</v>
      </c>
      <c r="AL156" s="15" t="s">
        <v>2279</v>
      </c>
      <c r="AM156" s="15" t="s">
        <v>2279</v>
      </c>
      <c r="AN156" s="15" t="s">
        <v>2279</v>
      </c>
      <c r="AO156" s="15" t="s">
        <v>2279</v>
      </c>
      <c r="AP156" s="15" t="s">
        <v>2279</v>
      </c>
      <c r="AQ156" s="15" t="s">
        <v>2279</v>
      </c>
      <c r="AR156" s="15" t="s">
        <v>2279</v>
      </c>
      <c r="AS156" s="15" t="s">
        <v>2279</v>
      </c>
      <c r="AT156" s="15" t="s">
        <v>2279</v>
      </c>
      <c r="AU156" s="15" t="s">
        <v>2279</v>
      </c>
      <c r="AV156" s="15" t="s">
        <v>2279</v>
      </c>
      <c r="AW156" s="15" t="s">
        <v>2279</v>
      </c>
      <c r="AX156" s="15" t="s">
        <v>2279</v>
      </c>
      <c r="AY156" s="15" t="s">
        <v>2279</v>
      </c>
      <c r="AZ156" s="15" t="s">
        <v>2279</v>
      </c>
    </row>
    <row r="157" spans="1:52" ht="13.5" customHeight="1">
      <c r="A157" s="40" t="s">
        <v>2439</v>
      </c>
      <c r="B157" s="15">
        <v>62.57</v>
      </c>
      <c r="C157" s="15">
        <v>19.15</v>
      </c>
      <c r="D157" s="15" t="s">
        <v>2279</v>
      </c>
      <c r="E157" s="15">
        <v>23.28</v>
      </c>
      <c r="F157" s="15" t="s">
        <v>2279</v>
      </c>
      <c r="G157" s="15">
        <v>51.38</v>
      </c>
      <c r="H157" s="15" t="s">
        <v>2279</v>
      </c>
      <c r="I157" s="15" t="s">
        <v>2279</v>
      </c>
      <c r="J157" s="15">
        <v>32</v>
      </c>
      <c r="K157" s="15" t="s">
        <v>2279</v>
      </c>
      <c r="L157" s="15">
        <v>169.81</v>
      </c>
      <c r="M157" s="15" t="s">
        <v>2279</v>
      </c>
      <c r="N157" s="15" t="s">
        <v>2279</v>
      </c>
      <c r="O157" s="15" t="s">
        <v>2279</v>
      </c>
      <c r="P157" s="15" t="s">
        <v>2279</v>
      </c>
      <c r="Q157" s="15" t="s">
        <v>2279</v>
      </c>
      <c r="R157" s="15" t="s">
        <v>2279</v>
      </c>
      <c r="S157" s="15" t="s">
        <v>2279</v>
      </c>
      <c r="T157" s="15" t="s">
        <v>2279</v>
      </c>
      <c r="U157" s="15" t="s">
        <v>2279</v>
      </c>
      <c r="V157" s="15" t="s">
        <v>2279</v>
      </c>
      <c r="W157" s="15" t="s">
        <v>2279</v>
      </c>
      <c r="X157" s="15" t="s">
        <v>2279</v>
      </c>
      <c r="Y157" s="15">
        <v>19.73</v>
      </c>
      <c r="Z157" s="15" t="s">
        <v>2279</v>
      </c>
      <c r="AA157" s="15" t="s">
        <v>2279</v>
      </c>
      <c r="AB157" s="15">
        <v>29.49</v>
      </c>
      <c r="AC157" s="15" t="s">
        <v>2279</v>
      </c>
      <c r="AD157" s="15" t="s">
        <v>2279</v>
      </c>
      <c r="AE157" s="15" t="s">
        <v>2279</v>
      </c>
      <c r="AF157" s="15" t="s">
        <v>2279</v>
      </c>
      <c r="AG157" s="15" t="s">
        <v>2279</v>
      </c>
      <c r="AH157" s="15" t="s">
        <v>2279</v>
      </c>
      <c r="AI157" s="15" t="s">
        <v>2279</v>
      </c>
      <c r="AJ157" s="15" t="s">
        <v>2279</v>
      </c>
      <c r="AK157" s="15" t="s">
        <v>2279</v>
      </c>
      <c r="AL157" s="15" t="s">
        <v>2279</v>
      </c>
      <c r="AM157" s="15">
        <v>21.91</v>
      </c>
      <c r="AN157" s="15" t="s">
        <v>2279</v>
      </c>
      <c r="AO157" s="15" t="s">
        <v>2279</v>
      </c>
      <c r="AP157" s="15" t="s">
        <v>2279</v>
      </c>
      <c r="AQ157" s="15" t="s">
        <v>2279</v>
      </c>
      <c r="AR157" s="15" t="s">
        <v>2279</v>
      </c>
      <c r="AS157" s="15" t="s">
        <v>2279</v>
      </c>
      <c r="AT157" s="15" t="s">
        <v>2279</v>
      </c>
      <c r="AU157" s="15" t="s">
        <v>2279</v>
      </c>
      <c r="AV157" s="15" t="s">
        <v>2279</v>
      </c>
      <c r="AW157" s="15" t="s">
        <v>2279</v>
      </c>
      <c r="AX157" s="15" t="s">
        <v>2279</v>
      </c>
      <c r="AY157" s="15" t="s">
        <v>2279</v>
      </c>
      <c r="AZ157" s="15" t="s">
        <v>2279</v>
      </c>
    </row>
    <row r="158" spans="1:52" ht="13.5" customHeight="1">
      <c r="A158" s="40" t="s">
        <v>2440</v>
      </c>
      <c r="B158" s="15" t="s">
        <v>2279</v>
      </c>
      <c r="C158" s="15">
        <v>21.66</v>
      </c>
      <c r="D158" s="15" t="s">
        <v>2279</v>
      </c>
      <c r="E158" s="15">
        <v>45.32</v>
      </c>
      <c r="F158" s="15" t="s">
        <v>2279</v>
      </c>
      <c r="G158" s="15">
        <v>41.32</v>
      </c>
      <c r="H158" s="15" t="s">
        <v>2279</v>
      </c>
      <c r="I158" s="15" t="s">
        <v>2279</v>
      </c>
      <c r="J158" s="15">
        <v>15.41</v>
      </c>
      <c r="K158" s="15" t="s">
        <v>2279</v>
      </c>
      <c r="L158" s="15">
        <v>67.95</v>
      </c>
      <c r="M158" s="15" t="s">
        <v>2279</v>
      </c>
      <c r="N158" s="15" t="s">
        <v>2279</v>
      </c>
      <c r="O158" s="15" t="s">
        <v>2279</v>
      </c>
      <c r="P158" s="15" t="s">
        <v>2279</v>
      </c>
      <c r="Q158" s="15" t="s">
        <v>2279</v>
      </c>
      <c r="R158" s="15" t="s">
        <v>2279</v>
      </c>
      <c r="S158" s="15" t="s">
        <v>2279</v>
      </c>
      <c r="T158" s="15" t="s">
        <v>2279</v>
      </c>
      <c r="U158" s="15" t="s">
        <v>2279</v>
      </c>
      <c r="V158" s="15">
        <v>13.4</v>
      </c>
      <c r="W158" s="15" t="s">
        <v>2279</v>
      </c>
      <c r="X158" s="15" t="s">
        <v>2279</v>
      </c>
      <c r="Y158" s="15" t="s">
        <v>2279</v>
      </c>
      <c r="Z158" s="15" t="s">
        <v>2279</v>
      </c>
      <c r="AA158" s="15" t="s">
        <v>2279</v>
      </c>
      <c r="AB158" s="15" t="s">
        <v>2279</v>
      </c>
      <c r="AC158" s="15" t="s">
        <v>2279</v>
      </c>
      <c r="AD158" s="15" t="s">
        <v>2279</v>
      </c>
      <c r="AE158" s="15" t="s">
        <v>2279</v>
      </c>
      <c r="AF158" s="15" t="s">
        <v>2279</v>
      </c>
      <c r="AG158" s="15" t="s">
        <v>2279</v>
      </c>
      <c r="AH158" s="15" t="s">
        <v>2279</v>
      </c>
      <c r="AI158" s="15" t="s">
        <v>2279</v>
      </c>
      <c r="AJ158" s="15" t="s">
        <v>2279</v>
      </c>
      <c r="AK158" s="15" t="s">
        <v>2279</v>
      </c>
      <c r="AL158" s="15" t="s">
        <v>2279</v>
      </c>
      <c r="AM158" s="15">
        <v>12.82</v>
      </c>
      <c r="AN158" s="15" t="s">
        <v>2279</v>
      </c>
      <c r="AO158" s="15" t="s">
        <v>2279</v>
      </c>
      <c r="AP158" s="15" t="s">
        <v>2279</v>
      </c>
      <c r="AQ158" s="15" t="s">
        <v>2279</v>
      </c>
      <c r="AR158" s="15" t="s">
        <v>2279</v>
      </c>
      <c r="AS158" s="15" t="s">
        <v>2279</v>
      </c>
      <c r="AT158" s="15" t="s">
        <v>2279</v>
      </c>
      <c r="AU158" s="15" t="s">
        <v>2279</v>
      </c>
      <c r="AV158" s="15" t="s">
        <v>2279</v>
      </c>
      <c r="AW158" s="15" t="s">
        <v>2279</v>
      </c>
      <c r="AX158" s="15" t="s">
        <v>2279</v>
      </c>
      <c r="AY158" s="15" t="s">
        <v>2279</v>
      </c>
      <c r="AZ158" s="15" t="s">
        <v>2279</v>
      </c>
    </row>
    <row r="159" spans="1:52" ht="13.5" customHeight="1">
      <c r="A159" s="40" t="s">
        <v>2441</v>
      </c>
      <c r="B159" s="15" t="s">
        <v>2279</v>
      </c>
      <c r="C159" s="15">
        <v>7</v>
      </c>
      <c r="D159" s="15" t="s">
        <v>2279</v>
      </c>
      <c r="E159" s="15" t="s">
        <v>2279</v>
      </c>
      <c r="F159" s="15" t="s">
        <v>2279</v>
      </c>
      <c r="G159" s="15" t="s">
        <v>2279</v>
      </c>
      <c r="H159" s="15" t="s">
        <v>2279</v>
      </c>
      <c r="I159" s="15" t="s">
        <v>2279</v>
      </c>
      <c r="J159" s="15">
        <v>43.18</v>
      </c>
      <c r="K159" s="15" t="s">
        <v>2279</v>
      </c>
      <c r="L159" s="15">
        <v>74.13</v>
      </c>
      <c r="M159" s="15" t="s">
        <v>2279</v>
      </c>
      <c r="N159" s="15" t="s">
        <v>2279</v>
      </c>
      <c r="O159" s="15" t="s">
        <v>2279</v>
      </c>
      <c r="P159" s="15" t="s">
        <v>2279</v>
      </c>
      <c r="Q159" s="15" t="s">
        <v>2279</v>
      </c>
      <c r="R159" s="15">
        <v>49.5</v>
      </c>
      <c r="S159" s="15" t="s">
        <v>2279</v>
      </c>
      <c r="T159" s="15" t="s">
        <v>2279</v>
      </c>
      <c r="U159" s="15" t="s">
        <v>2279</v>
      </c>
      <c r="V159" s="15" t="s">
        <v>2279</v>
      </c>
      <c r="W159" s="15" t="s">
        <v>2279</v>
      </c>
      <c r="X159" s="15" t="s">
        <v>2279</v>
      </c>
      <c r="Y159" s="15" t="s">
        <v>2279</v>
      </c>
      <c r="Z159" s="15" t="s">
        <v>2279</v>
      </c>
      <c r="AA159" s="15" t="s">
        <v>2279</v>
      </c>
      <c r="AB159" s="15" t="s">
        <v>2279</v>
      </c>
      <c r="AC159" s="15" t="s">
        <v>2279</v>
      </c>
      <c r="AD159" s="15" t="s">
        <v>2279</v>
      </c>
      <c r="AE159" s="15" t="s">
        <v>2279</v>
      </c>
      <c r="AF159" s="15">
        <v>40.15</v>
      </c>
      <c r="AG159" s="15" t="s">
        <v>2279</v>
      </c>
      <c r="AH159" s="15" t="s">
        <v>2279</v>
      </c>
      <c r="AI159" s="15" t="s">
        <v>2279</v>
      </c>
      <c r="AJ159" s="15" t="s">
        <v>2279</v>
      </c>
      <c r="AK159" s="15" t="s">
        <v>2279</v>
      </c>
      <c r="AL159" s="15" t="s">
        <v>2279</v>
      </c>
      <c r="AM159" s="15">
        <v>11.82</v>
      </c>
      <c r="AN159" s="15" t="s">
        <v>2279</v>
      </c>
      <c r="AO159" s="15" t="s">
        <v>2279</v>
      </c>
      <c r="AP159" s="15" t="s">
        <v>2279</v>
      </c>
      <c r="AQ159" s="15" t="s">
        <v>2279</v>
      </c>
      <c r="AR159" s="15" t="s">
        <v>2279</v>
      </c>
      <c r="AS159" s="15" t="s">
        <v>2279</v>
      </c>
      <c r="AT159" s="15" t="s">
        <v>2279</v>
      </c>
      <c r="AU159" s="15" t="s">
        <v>2279</v>
      </c>
      <c r="AV159" s="15" t="s">
        <v>2279</v>
      </c>
      <c r="AW159" s="15" t="s">
        <v>2279</v>
      </c>
      <c r="AX159" s="15" t="s">
        <v>2279</v>
      </c>
      <c r="AY159" s="15" t="s">
        <v>2279</v>
      </c>
      <c r="AZ159" s="15" t="s">
        <v>2279</v>
      </c>
    </row>
    <row r="160" spans="1:52" ht="13.5" customHeight="1">
      <c r="A160" s="40" t="s">
        <v>2442</v>
      </c>
      <c r="B160" s="15">
        <v>132.63</v>
      </c>
      <c r="C160" s="15">
        <v>139.74</v>
      </c>
      <c r="D160" s="15">
        <v>59.52</v>
      </c>
      <c r="E160" s="15">
        <v>58.74</v>
      </c>
      <c r="F160" s="15" t="s">
        <v>2279</v>
      </c>
      <c r="G160" s="15">
        <v>47.08</v>
      </c>
      <c r="H160" s="15">
        <v>17</v>
      </c>
      <c r="I160" s="15">
        <v>10.99</v>
      </c>
      <c r="J160" s="15">
        <v>63.66</v>
      </c>
      <c r="K160" s="15" t="s">
        <v>2279</v>
      </c>
      <c r="L160" s="15" t="s">
        <v>2279</v>
      </c>
      <c r="M160" s="15" t="s">
        <v>2279</v>
      </c>
      <c r="N160" s="15">
        <v>31.8</v>
      </c>
      <c r="O160" s="15" t="s">
        <v>2279</v>
      </c>
      <c r="P160" s="15" t="s">
        <v>2279</v>
      </c>
      <c r="Q160" s="15" t="s">
        <v>2279</v>
      </c>
      <c r="R160" s="15" t="s">
        <v>2279</v>
      </c>
      <c r="S160" s="15" t="s">
        <v>2279</v>
      </c>
      <c r="T160" s="15" t="s">
        <v>2279</v>
      </c>
      <c r="U160" s="15" t="s">
        <v>2279</v>
      </c>
      <c r="V160" s="15" t="s">
        <v>2279</v>
      </c>
      <c r="W160" s="15" t="s">
        <v>2279</v>
      </c>
      <c r="X160" s="15" t="s">
        <v>2279</v>
      </c>
      <c r="Y160" s="15" t="s">
        <v>2279</v>
      </c>
      <c r="Z160" s="15" t="s">
        <v>2279</v>
      </c>
      <c r="AA160" s="15" t="s">
        <v>2279</v>
      </c>
      <c r="AB160" s="15">
        <v>28.58</v>
      </c>
      <c r="AC160" s="15" t="s">
        <v>2279</v>
      </c>
      <c r="AD160" s="15" t="s">
        <v>2279</v>
      </c>
      <c r="AE160" s="15" t="s">
        <v>2279</v>
      </c>
      <c r="AF160" s="15" t="s">
        <v>2279</v>
      </c>
      <c r="AG160" s="15" t="s">
        <v>2279</v>
      </c>
      <c r="AH160" s="15" t="s">
        <v>2279</v>
      </c>
      <c r="AI160" s="15" t="s">
        <v>2279</v>
      </c>
      <c r="AJ160" s="15" t="s">
        <v>2279</v>
      </c>
      <c r="AK160" s="15" t="s">
        <v>2279</v>
      </c>
      <c r="AL160" s="15" t="s">
        <v>2279</v>
      </c>
      <c r="AM160" s="15">
        <v>30.99</v>
      </c>
      <c r="AN160" s="15" t="s">
        <v>2279</v>
      </c>
      <c r="AO160" s="15" t="s">
        <v>2279</v>
      </c>
      <c r="AP160" s="15" t="s">
        <v>2279</v>
      </c>
      <c r="AQ160" s="15" t="s">
        <v>2279</v>
      </c>
      <c r="AR160" s="15" t="s">
        <v>2279</v>
      </c>
      <c r="AS160" s="15" t="s">
        <v>2279</v>
      </c>
      <c r="AT160" s="15" t="s">
        <v>2279</v>
      </c>
      <c r="AU160" s="15" t="s">
        <v>2279</v>
      </c>
      <c r="AV160" s="15" t="s">
        <v>2279</v>
      </c>
      <c r="AW160" s="15" t="s">
        <v>2279</v>
      </c>
      <c r="AX160" s="15" t="s">
        <v>2279</v>
      </c>
      <c r="AY160" s="15" t="s">
        <v>2279</v>
      </c>
      <c r="AZ160" s="15" t="s">
        <v>2279</v>
      </c>
    </row>
    <row r="161" spans="1:52" ht="13.5" customHeight="1">
      <c r="A161" s="40" t="s">
        <v>2443</v>
      </c>
      <c r="B161" s="15">
        <v>89.99</v>
      </c>
      <c r="C161" s="15">
        <v>74.9</v>
      </c>
      <c r="D161" s="15">
        <v>8</v>
      </c>
      <c r="E161" s="15">
        <v>14</v>
      </c>
      <c r="F161" s="15" t="s">
        <v>2279</v>
      </c>
      <c r="G161" s="15">
        <v>14.75</v>
      </c>
      <c r="H161" s="15">
        <v>19.05</v>
      </c>
      <c r="I161" s="15">
        <v>17.98</v>
      </c>
      <c r="J161" s="15">
        <v>23.82</v>
      </c>
      <c r="K161" s="15">
        <v>26.41</v>
      </c>
      <c r="L161" s="15">
        <v>105.07</v>
      </c>
      <c r="M161" s="15" t="s">
        <v>2279</v>
      </c>
      <c r="N161" s="15" t="s">
        <v>2279</v>
      </c>
      <c r="O161" s="15" t="s">
        <v>2279</v>
      </c>
      <c r="P161" s="15" t="s">
        <v>2279</v>
      </c>
      <c r="Q161" s="15">
        <v>21.99</v>
      </c>
      <c r="R161" s="15">
        <v>22</v>
      </c>
      <c r="S161" s="15" t="s">
        <v>2279</v>
      </c>
      <c r="T161" s="15">
        <v>33.91</v>
      </c>
      <c r="U161" s="15">
        <v>10.33</v>
      </c>
      <c r="V161" s="15" t="s">
        <v>2279</v>
      </c>
      <c r="W161" s="15" t="s">
        <v>2279</v>
      </c>
      <c r="X161" s="15">
        <v>11.11</v>
      </c>
      <c r="Y161" s="15">
        <v>100.47</v>
      </c>
      <c r="Z161" s="15" t="s">
        <v>2279</v>
      </c>
      <c r="AA161" s="15" t="s">
        <v>2279</v>
      </c>
      <c r="AB161" s="15" t="s">
        <v>2279</v>
      </c>
      <c r="AC161" s="15">
        <v>55.36</v>
      </c>
      <c r="AD161" s="15" t="s">
        <v>2279</v>
      </c>
      <c r="AE161" s="15" t="s">
        <v>2279</v>
      </c>
      <c r="AF161" s="15" t="s">
        <v>2279</v>
      </c>
      <c r="AG161" s="15">
        <v>64.11</v>
      </c>
      <c r="AH161" s="15" t="s">
        <v>2279</v>
      </c>
      <c r="AI161" s="15" t="s">
        <v>2279</v>
      </c>
      <c r="AJ161" s="15" t="s">
        <v>2279</v>
      </c>
      <c r="AK161" s="15" t="s">
        <v>2279</v>
      </c>
      <c r="AL161" s="15" t="s">
        <v>2279</v>
      </c>
      <c r="AM161" s="15">
        <v>26.25</v>
      </c>
      <c r="AN161" s="15" t="s">
        <v>2279</v>
      </c>
      <c r="AO161" s="15" t="s">
        <v>2279</v>
      </c>
      <c r="AP161" s="15" t="s">
        <v>2279</v>
      </c>
      <c r="AQ161" s="15" t="s">
        <v>2279</v>
      </c>
      <c r="AR161" s="15" t="s">
        <v>2279</v>
      </c>
      <c r="AS161" s="15" t="s">
        <v>2279</v>
      </c>
      <c r="AT161" s="15" t="s">
        <v>2279</v>
      </c>
      <c r="AU161" s="15" t="s">
        <v>2279</v>
      </c>
      <c r="AV161" s="15" t="s">
        <v>2279</v>
      </c>
      <c r="AW161" s="15" t="s">
        <v>2279</v>
      </c>
      <c r="AX161" s="15" t="s">
        <v>2279</v>
      </c>
      <c r="AY161" s="15" t="s">
        <v>2279</v>
      </c>
      <c r="AZ161" s="15" t="s">
        <v>2279</v>
      </c>
    </row>
    <row r="162" spans="1:52" ht="13.5" customHeight="1">
      <c r="A162" s="40" t="s">
        <v>2444</v>
      </c>
      <c r="B162" s="15" t="s">
        <v>2279</v>
      </c>
      <c r="C162" s="15" t="s">
        <v>2279</v>
      </c>
      <c r="D162" s="15" t="s">
        <v>2279</v>
      </c>
      <c r="E162" s="15">
        <v>117.41</v>
      </c>
      <c r="F162" s="15" t="s">
        <v>2279</v>
      </c>
      <c r="G162" s="15" t="s">
        <v>2279</v>
      </c>
      <c r="H162" s="15" t="s">
        <v>2279</v>
      </c>
      <c r="I162" s="15">
        <v>27.46</v>
      </c>
      <c r="J162" s="15" t="s">
        <v>2279</v>
      </c>
      <c r="K162" s="15" t="s">
        <v>2279</v>
      </c>
      <c r="L162" s="15" t="s">
        <v>2279</v>
      </c>
      <c r="M162" s="15" t="s">
        <v>2279</v>
      </c>
      <c r="N162" s="15" t="s">
        <v>2279</v>
      </c>
      <c r="O162" s="15" t="s">
        <v>2279</v>
      </c>
      <c r="P162" s="15" t="s">
        <v>2279</v>
      </c>
      <c r="Q162" s="15" t="s">
        <v>2279</v>
      </c>
      <c r="R162" s="15" t="s">
        <v>2279</v>
      </c>
      <c r="S162" s="15" t="s">
        <v>2279</v>
      </c>
      <c r="T162" s="15" t="s">
        <v>2279</v>
      </c>
      <c r="U162" s="15" t="s">
        <v>2279</v>
      </c>
      <c r="V162" s="15" t="s">
        <v>2279</v>
      </c>
      <c r="W162" s="15" t="s">
        <v>2279</v>
      </c>
      <c r="X162" s="15" t="s">
        <v>2279</v>
      </c>
      <c r="Y162" s="15">
        <v>34.47</v>
      </c>
      <c r="Z162" s="15" t="s">
        <v>2279</v>
      </c>
      <c r="AA162" s="15" t="s">
        <v>2279</v>
      </c>
      <c r="AB162" s="15" t="s">
        <v>2279</v>
      </c>
      <c r="AC162" s="15" t="s">
        <v>2279</v>
      </c>
      <c r="AD162" s="15" t="s">
        <v>2279</v>
      </c>
      <c r="AE162" s="15" t="s">
        <v>2279</v>
      </c>
      <c r="AF162" s="15" t="s">
        <v>2279</v>
      </c>
      <c r="AG162" s="15" t="s">
        <v>2279</v>
      </c>
      <c r="AH162" s="15" t="s">
        <v>2279</v>
      </c>
      <c r="AI162" s="15" t="s">
        <v>2279</v>
      </c>
      <c r="AJ162" s="15" t="s">
        <v>2279</v>
      </c>
      <c r="AK162" s="15" t="s">
        <v>2279</v>
      </c>
      <c r="AL162" s="15" t="s">
        <v>2279</v>
      </c>
      <c r="AM162" s="15" t="s">
        <v>2279</v>
      </c>
      <c r="AN162" s="15" t="s">
        <v>2279</v>
      </c>
      <c r="AO162" s="15" t="s">
        <v>2279</v>
      </c>
      <c r="AP162" s="15" t="s">
        <v>2279</v>
      </c>
      <c r="AQ162" s="15" t="s">
        <v>2279</v>
      </c>
      <c r="AR162" s="15" t="s">
        <v>2279</v>
      </c>
      <c r="AS162" s="15" t="s">
        <v>2279</v>
      </c>
      <c r="AT162" s="15" t="s">
        <v>2279</v>
      </c>
      <c r="AU162" s="15" t="s">
        <v>2279</v>
      </c>
      <c r="AV162" s="15" t="s">
        <v>2279</v>
      </c>
      <c r="AW162" s="15" t="s">
        <v>2279</v>
      </c>
      <c r="AX162" s="15" t="s">
        <v>2279</v>
      </c>
      <c r="AY162" s="15" t="s">
        <v>2279</v>
      </c>
      <c r="AZ162" s="15" t="s">
        <v>2279</v>
      </c>
    </row>
    <row r="163" spans="1:52" ht="13.5" customHeight="1">
      <c r="A163" s="40" t="s">
        <v>2445</v>
      </c>
      <c r="B163" s="15">
        <v>85.81</v>
      </c>
      <c r="C163" s="15">
        <v>59.31</v>
      </c>
      <c r="D163" s="15">
        <v>61.74</v>
      </c>
      <c r="E163" s="15">
        <v>44.45</v>
      </c>
      <c r="F163" s="15">
        <v>40</v>
      </c>
      <c r="G163" s="15">
        <v>45.37</v>
      </c>
      <c r="H163" s="15" t="s">
        <v>2279</v>
      </c>
      <c r="I163" s="15">
        <v>10.83</v>
      </c>
      <c r="J163" s="15">
        <v>30.49</v>
      </c>
      <c r="K163" s="15" t="s">
        <v>2279</v>
      </c>
      <c r="L163" s="15">
        <v>70.12</v>
      </c>
      <c r="M163" s="15" t="s">
        <v>2279</v>
      </c>
      <c r="N163" s="15" t="s">
        <v>2279</v>
      </c>
      <c r="O163" s="15" t="s">
        <v>2279</v>
      </c>
      <c r="P163" s="15" t="s">
        <v>2279</v>
      </c>
      <c r="Q163" s="15" t="s">
        <v>2279</v>
      </c>
      <c r="R163" s="15" t="s">
        <v>2279</v>
      </c>
      <c r="S163" s="15" t="s">
        <v>2279</v>
      </c>
      <c r="T163" s="15" t="s">
        <v>2279</v>
      </c>
      <c r="U163" s="15" t="s">
        <v>2279</v>
      </c>
      <c r="V163" s="15">
        <v>14.15</v>
      </c>
      <c r="W163" s="15" t="s">
        <v>2279</v>
      </c>
      <c r="X163" s="15">
        <v>34.07</v>
      </c>
      <c r="Y163" s="15">
        <v>34.64</v>
      </c>
      <c r="Z163" s="15" t="s">
        <v>2279</v>
      </c>
      <c r="AA163" s="15" t="s">
        <v>2279</v>
      </c>
      <c r="AB163" s="15" t="s">
        <v>2279</v>
      </c>
      <c r="AC163" s="15" t="s">
        <v>2279</v>
      </c>
      <c r="AD163" s="15" t="s">
        <v>2279</v>
      </c>
      <c r="AE163" s="15" t="s">
        <v>2279</v>
      </c>
      <c r="AF163" s="15" t="s">
        <v>2279</v>
      </c>
      <c r="AG163" s="15" t="s">
        <v>2279</v>
      </c>
      <c r="AH163" s="15" t="s">
        <v>2279</v>
      </c>
      <c r="AI163" s="15" t="s">
        <v>2279</v>
      </c>
      <c r="AJ163" s="15" t="s">
        <v>2279</v>
      </c>
      <c r="AK163" s="15" t="s">
        <v>2279</v>
      </c>
      <c r="AL163" s="15" t="s">
        <v>2279</v>
      </c>
      <c r="AM163" s="15">
        <v>19.74</v>
      </c>
      <c r="AN163" s="15" t="s">
        <v>2279</v>
      </c>
      <c r="AO163" s="15" t="s">
        <v>2279</v>
      </c>
      <c r="AP163" s="15" t="s">
        <v>2279</v>
      </c>
      <c r="AQ163" s="15" t="s">
        <v>2279</v>
      </c>
      <c r="AR163" s="15" t="s">
        <v>2279</v>
      </c>
      <c r="AS163" s="15" t="s">
        <v>2279</v>
      </c>
      <c r="AT163" s="15" t="s">
        <v>2279</v>
      </c>
      <c r="AU163" s="15" t="s">
        <v>2279</v>
      </c>
      <c r="AV163" s="15" t="s">
        <v>2279</v>
      </c>
      <c r="AW163" s="15" t="s">
        <v>2279</v>
      </c>
      <c r="AX163" s="15" t="s">
        <v>2279</v>
      </c>
      <c r="AY163" s="15" t="s">
        <v>2279</v>
      </c>
      <c r="AZ163" s="15" t="s">
        <v>2279</v>
      </c>
    </row>
    <row r="164" spans="1:52" ht="13.5" customHeight="1">
      <c r="A164" s="40" t="s">
        <v>2446</v>
      </c>
      <c r="B164" s="15">
        <v>32.31</v>
      </c>
      <c r="C164" s="15">
        <v>25.48</v>
      </c>
      <c r="D164" s="15">
        <v>16.82</v>
      </c>
      <c r="E164" s="15" t="s">
        <v>2279</v>
      </c>
      <c r="F164" s="15">
        <v>79.56</v>
      </c>
      <c r="G164" s="15">
        <v>18.5</v>
      </c>
      <c r="H164" s="15" t="s">
        <v>2279</v>
      </c>
      <c r="I164" s="15">
        <v>14.3</v>
      </c>
      <c r="J164" s="15" t="s">
        <v>2279</v>
      </c>
      <c r="K164" s="15" t="s">
        <v>2279</v>
      </c>
      <c r="L164" s="15">
        <v>43.27</v>
      </c>
      <c r="M164" s="15" t="s">
        <v>2279</v>
      </c>
      <c r="N164" s="15" t="s">
        <v>2279</v>
      </c>
      <c r="O164" s="15" t="s">
        <v>2279</v>
      </c>
      <c r="P164" s="15" t="s">
        <v>2279</v>
      </c>
      <c r="Q164" s="15" t="s">
        <v>2279</v>
      </c>
      <c r="R164" s="15" t="s">
        <v>2279</v>
      </c>
      <c r="S164" s="15" t="s">
        <v>2279</v>
      </c>
      <c r="T164" s="15" t="s">
        <v>2279</v>
      </c>
      <c r="U164" s="15" t="s">
        <v>2279</v>
      </c>
      <c r="V164" s="15">
        <v>31.78</v>
      </c>
      <c r="W164" s="15" t="s">
        <v>2279</v>
      </c>
      <c r="X164" s="15" t="s">
        <v>2279</v>
      </c>
      <c r="Y164" s="15" t="s">
        <v>2279</v>
      </c>
      <c r="Z164" s="15" t="s">
        <v>2279</v>
      </c>
      <c r="AA164" s="15" t="s">
        <v>2279</v>
      </c>
      <c r="AB164" s="15" t="s">
        <v>2279</v>
      </c>
      <c r="AC164" s="15" t="s">
        <v>2279</v>
      </c>
      <c r="AD164" s="15" t="s">
        <v>2279</v>
      </c>
      <c r="AE164" s="15" t="s">
        <v>2279</v>
      </c>
      <c r="AF164" s="15" t="s">
        <v>2279</v>
      </c>
      <c r="AG164" s="15" t="s">
        <v>2279</v>
      </c>
      <c r="AH164" s="15" t="s">
        <v>2279</v>
      </c>
      <c r="AI164" s="15" t="s">
        <v>2279</v>
      </c>
      <c r="AJ164" s="15" t="s">
        <v>2279</v>
      </c>
      <c r="AK164" s="15" t="s">
        <v>2279</v>
      </c>
      <c r="AL164" s="15" t="s">
        <v>2279</v>
      </c>
      <c r="AM164" s="15">
        <v>9.66</v>
      </c>
      <c r="AN164" s="15" t="s">
        <v>2279</v>
      </c>
      <c r="AO164" s="15" t="s">
        <v>2279</v>
      </c>
      <c r="AP164" s="15" t="s">
        <v>2279</v>
      </c>
      <c r="AQ164" s="15" t="s">
        <v>2279</v>
      </c>
      <c r="AR164" s="15" t="s">
        <v>2279</v>
      </c>
      <c r="AS164" s="15" t="s">
        <v>2279</v>
      </c>
      <c r="AT164" s="15" t="s">
        <v>2279</v>
      </c>
      <c r="AU164" s="15" t="s">
        <v>2279</v>
      </c>
      <c r="AV164" s="15" t="s">
        <v>2279</v>
      </c>
      <c r="AW164" s="15" t="s">
        <v>2279</v>
      </c>
      <c r="AX164" s="15" t="s">
        <v>2279</v>
      </c>
      <c r="AY164" s="15" t="s">
        <v>2279</v>
      </c>
      <c r="AZ164" s="15" t="s">
        <v>2279</v>
      </c>
    </row>
    <row r="165" spans="1:52" ht="13.5" customHeight="1">
      <c r="A165" s="40" t="s">
        <v>2447</v>
      </c>
      <c r="B165" s="15">
        <v>40.98</v>
      </c>
      <c r="C165" s="15">
        <v>40</v>
      </c>
      <c r="D165" s="15" t="s">
        <v>2279</v>
      </c>
      <c r="E165" s="15" t="s">
        <v>2279</v>
      </c>
      <c r="F165" s="15" t="s">
        <v>2279</v>
      </c>
      <c r="G165" s="15">
        <v>17.49</v>
      </c>
      <c r="H165" s="15" t="s">
        <v>2279</v>
      </c>
      <c r="I165" s="15" t="s">
        <v>2279</v>
      </c>
      <c r="J165" s="15" t="s">
        <v>2279</v>
      </c>
      <c r="K165" s="15" t="s">
        <v>2279</v>
      </c>
      <c r="L165" s="15" t="s">
        <v>2279</v>
      </c>
      <c r="M165" s="15" t="s">
        <v>2279</v>
      </c>
      <c r="N165" s="15" t="s">
        <v>2279</v>
      </c>
      <c r="O165" s="15" t="s">
        <v>2279</v>
      </c>
      <c r="P165" s="15" t="s">
        <v>2279</v>
      </c>
      <c r="Q165" s="15" t="s">
        <v>2279</v>
      </c>
      <c r="R165" s="15" t="s">
        <v>2279</v>
      </c>
      <c r="S165" s="15" t="s">
        <v>2279</v>
      </c>
      <c r="T165" s="15" t="s">
        <v>2279</v>
      </c>
      <c r="U165" s="15" t="s">
        <v>2279</v>
      </c>
      <c r="V165" s="15" t="s">
        <v>2279</v>
      </c>
      <c r="W165" s="15" t="s">
        <v>2279</v>
      </c>
      <c r="X165" s="15" t="s">
        <v>2279</v>
      </c>
      <c r="Y165" s="15" t="s">
        <v>2279</v>
      </c>
      <c r="Z165" s="15" t="s">
        <v>2279</v>
      </c>
      <c r="AA165" s="15" t="s">
        <v>2279</v>
      </c>
      <c r="AB165" s="15" t="s">
        <v>2279</v>
      </c>
      <c r="AC165" s="15" t="s">
        <v>2279</v>
      </c>
      <c r="AD165" s="15" t="s">
        <v>2279</v>
      </c>
      <c r="AE165" s="15" t="s">
        <v>2279</v>
      </c>
      <c r="AF165" s="15" t="s">
        <v>2279</v>
      </c>
      <c r="AG165" s="15" t="s">
        <v>2279</v>
      </c>
      <c r="AH165" s="15" t="s">
        <v>2279</v>
      </c>
      <c r="AI165" s="15" t="s">
        <v>2279</v>
      </c>
      <c r="AJ165" s="15" t="s">
        <v>2279</v>
      </c>
      <c r="AK165" s="15" t="s">
        <v>2279</v>
      </c>
      <c r="AL165" s="15" t="s">
        <v>2279</v>
      </c>
      <c r="AM165" s="15" t="s">
        <v>2279</v>
      </c>
      <c r="AN165" s="15" t="s">
        <v>2279</v>
      </c>
      <c r="AO165" s="15" t="s">
        <v>2279</v>
      </c>
      <c r="AP165" s="15" t="s">
        <v>2279</v>
      </c>
      <c r="AQ165" s="15" t="s">
        <v>2279</v>
      </c>
      <c r="AR165" s="15" t="s">
        <v>2279</v>
      </c>
      <c r="AS165" s="15" t="s">
        <v>2279</v>
      </c>
      <c r="AT165" s="15" t="s">
        <v>2279</v>
      </c>
      <c r="AU165" s="15" t="s">
        <v>2279</v>
      </c>
      <c r="AV165" s="15" t="s">
        <v>2279</v>
      </c>
      <c r="AW165" s="15" t="s">
        <v>2279</v>
      </c>
      <c r="AX165" s="15" t="s">
        <v>2279</v>
      </c>
      <c r="AY165" s="15" t="s">
        <v>2279</v>
      </c>
      <c r="AZ165" s="15" t="s">
        <v>2279</v>
      </c>
    </row>
    <row r="166" spans="1:52" ht="13.5" customHeight="1">
      <c r="A166" s="40" t="s">
        <v>2448</v>
      </c>
      <c r="B166" s="15">
        <v>23</v>
      </c>
      <c r="C166" s="15">
        <v>9.49</v>
      </c>
      <c r="D166" s="15">
        <v>13.33</v>
      </c>
      <c r="E166" s="15" t="s">
        <v>2279</v>
      </c>
      <c r="F166" s="15">
        <v>43.72</v>
      </c>
      <c r="G166" s="15">
        <v>17.41</v>
      </c>
      <c r="H166" s="15" t="s">
        <v>2279</v>
      </c>
      <c r="I166" s="15" t="s">
        <v>2279</v>
      </c>
      <c r="J166" s="15">
        <v>19.46</v>
      </c>
      <c r="K166" s="15" t="s">
        <v>2279</v>
      </c>
      <c r="L166" s="15">
        <v>53.3</v>
      </c>
      <c r="M166" s="15" t="s">
        <v>2279</v>
      </c>
      <c r="N166" s="15" t="s">
        <v>2279</v>
      </c>
      <c r="O166" s="15" t="s">
        <v>2279</v>
      </c>
      <c r="P166" s="15" t="s">
        <v>2279</v>
      </c>
      <c r="Q166" s="15" t="s">
        <v>2279</v>
      </c>
      <c r="R166" s="15" t="s">
        <v>2279</v>
      </c>
      <c r="S166" s="15" t="s">
        <v>2279</v>
      </c>
      <c r="T166" s="15" t="s">
        <v>2279</v>
      </c>
      <c r="U166" s="15">
        <v>30.22</v>
      </c>
      <c r="V166" s="15" t="s">
        <v>2279</v>
      </c>
      <c r="W166" s="15" t="s">
        <v>2279</v>
      </c>
      <c r="X166" s="15" t="s">
        <v>2279</v>
      </c>
      <c r="Y166" s="15" t="s">
        <v>2279</v>
      </c>
      <c r="Z166" s="15" t="s">
        <v>2279</v>
      </c>
      <c r="AA166" s="15" t="s">
        <v>2279</v>
      </c>
      <c r="AB166" s="15" t="s">
        <v>2279</v>
      </c>
      <c r="AC166" s="15" t="s">
        <v>2279</v>
      </c>
      <c r="AD166" s="15" t="s">
        <v>2279</v>
      </c>
      <c r="AE166" s="15" t="s">
        <v>2279</v>
      </c>
      <c r="AF166" s="15" t="s">
        <v>2279</v>
      </c>
      <c r="AG166" s="15" t="s">
        <v>2279</v>
      </c>
      <c r="AH166" s="15" t="s">
        <v>2279</v>
      </c>
      <c r="AI166" s="15" t="s">
        <v>2279</v>
      </c>
      <c r="AJ166" s="15" t="s">
        <v>2279</v>
      </c>
      <c r="AK166" s="15" t="s">
        <v>2279</v>
      </c>
      <c r="AL166" s="15" t="s">
        <v>2279</v>
      </c>
      <c r="AM166" s="15">
        <v>12.99</v>
      </c>
      <c r="AN166" s="15" t="s">
        <v>2279</v>
      </c>
      <c r="AO166" s="15" t="s">
        <v>2279</v>
      </c>
      <c r="AP166" s="15" t="s">
        <v>2279</v>
      </c>
      <c r="AQ166" s="15" t="s">
        <v>2279</v>
      </c>
      <c r="AR166" s="15" t="s">
        <v>2279</v>
      </c>
      <c r="AS166" s="15" t="s">
        <v>2279</v>
      </c>
      <c r="AT166" s="15" t="s">
        <v>2279</v>
      </c>
      <c r="AU166" s="15" t="s">
        <v>2279</v>
      </c>
      <c r="AV166" s="15" t="s">
        <v>2279</v>
      </c>
      <c r="AW166" s="15" t="s">
        <v>2279</v>
      </c>
      <c r="AX166" s="15" t="s">
        <v>2279</v>
      </c>
      <c r="AY166" s="15" t="s">
        <v>2279</v>
      </c>
      <c r="AZ166" s="15" t="s">
        <v>2279</v>
      </c>
    </row>
    <row r="167" spans="1:52" ht="13.5" customHeight="1">
      <c r="A167" s="40" t="s">
        <v>2449</v>
      </c>
      <c r="B167" s="15">
        <v>29.23</v>
      </c>
      <c r="C167" s="15">
        <v>32.89</v>
      </c>
      <c r="D167" s="15" t="s">
        <v>2279</v>
      </c>
      <c r="E167" s="15" t="s">
        <v>2279</v>
      </c>
      <c r="F167" s="15" t="s">
        <v>2279</v>
      </c>
      <c r="G167" s="15">
        <v>18.75</v>
      </c>
      <c r="H167" s="15" t="s">
        <v>2279</v>
      </c>
      <c r="I167" s="15">
        <v>16.4</v>
      </c>
      <c r="J167" s="15">
        <v>31.82</v>
      </c>
      <c r="K167" s="15" t="s">
        <v>2279</v>
      </c>
      <c r="L167" s="15">
        <v>52.66</v>
      </c>
      <c r="M167" s="15" t="s">
        <v>2279</v>
      </c>
      <c r="N167" s="15">
        <v>16.66</v>
      </c>
      <c r="O167" s="15" t="s">
        <v>2279</v>
      </c>
      <c r="P167" s="15" t="s">
        <v>2279</v>
      </c>
      <c r="Q167" s="15" t="s">
        <v>2279</v>
      </c>
      <c r="R167" s="15" t="s">
        <v>2279</v>
      </c>
      <c r="S167" s="15" t="s">
        <v>2279</v>
      </c>
      <c r="T167" s="15" t="s">
        <v>2279</v>
      </c>
      <c r="U167" s="15" t="s">
        <v>2279</v>
      </c>
      <c r="V167" s="15" t="s">
        <v>2279</v>
      </c>
      <c r="W167" s="15" t="s">
        <v>2279</v>
      </c>
      <c r="X167" s="15" t="s">
        <v>2279</v>
      </c>
      <c r="Y167" s="15">
        <v>42.24</v>
      </c>
      <c r="Z167" s="15" t="s">
        <v>2279</v>
      </c>
      <c r="AA167" s="15" t="s">
        <v>2279</v>
      </c>
      <c r="AB167" s="15" t="s">
        <v>2279</v>
      </c>
      <c r="AC167" s="15" t="s">
        <v>2279</v>
      </c>
      <c r="AD167" s="15" t="s">
        <v>2279</v>
      </c>
      <c r="AE167" s="15" t="s">
        <v>2279</v>
      </c>
      <c r="AF167" s="15" t="s">
        <v>2279</v>
      </c>
      <c r="AG167" s="15" t="s">
        <v>2279</v>
      </c>
      <c r="AH167" s="15" t="s">
        <v>2279</v>
      </c>
      <c r="AI167" s="15" t="s">
        <v>2279</v>
      </c>
      <c r="AJ167" s="15" t="s">
        <v>2279</v>
      </c>
      <c r="AK167" s="15" t="s">
        <v>2279</v>
      </c>
      <c r="AL167" s="15" t="s">
        <v>2279</v>
      </c>
      <c r="AM167" s="15">
        <v>8.9</v>
      </c>
      <c r="AN167" s="15" t="s">
        <v>2279</v>
      </c>
      <c r="AO167" s="15" t="s">
        <v>2279</v>
      </c>
      <c r="AP167" s="15" t="s">
        <v>2279</v>
      </c>
      <c r="AQ167" s="15" t="s">
        <v>2279</v>
      </c>
      <c r="AR167" s="15" t="s">
        <v>2279</v>
      </c>
      <c r="AS167" s="15">
        <v>59.25</v>
      </c>
      <c r="AT167" s="15" t="s">
        <v>2279</v>
      </c>
      <c r="AU167" s="15" t="s">
        <v>2279</v>
      </c>
      <c r="AV167" s="15" t="s">
        <v>2279</v>
      </c>
      <c r="AW167" s="15" t="s">
        <v>2279</v>
      </c>
      <c r="AX167" s="15" t="s">
        <v>2279</v>
      </c>
      <c r="AY167" s="15" t="s">
        <v>2279</v>
      </c>
      <c r="AZ167" s="15" t="s">
        <v>2279</v>
      </c>
    </row>
    <row r="168" spans="1:52" ht="13.5" customHeight="1">
      <c r="A168" s="40" t="s">
        <v>2450</v>
      </c>
      <c r="B168" s="15">
        <v>98.13</v>
      </c>
      <c r="C168" s="15" t="s">
        <v>2279</v>
      </c>
      <c r="D168" s="15">
        <v>7.33</v>
      </c>
      <c r="E168" s="15" t="s">
        <v>2279</v>
      </c>
      <c r="F168" s="15">
        <v>38.76</v>
      </c>
      <c r="G168" s="15">
        <v>11</v>
      </c>
      <c r="H168" s="15" t="s">
        <v>2279</v>
      </c>
      <c r="I168" s="15" t="s">
        <v>2279</v>
      </c>
      <c r="J168" s="15" t="s">
        <v>2279</v>
      </c>
      <c r="K168" s="15" t="s">
        <v>2279</v>
      </c>
      <c r="L168" s="15" t="s">
        <v>2279</v>
      </c>
      <c r="M168" s="15" t="s">
        <v>2279</v>
      </c>
      <c r="N168" s="15" t="s">
        <v>2279</v>
      </c>
      <c r="O168" s="15" t="s">
        <v>2279</v>
      </c>
      <c r="P168" s="15" t="s">
        <v>2279</v>
      </c>
      <c r="Q168" s="15" t="s">
        <v>2279</v>
      </c>
      <c r="R168" s="15" t="s">
        <v>2279</v>
      </c>
      <c r="S168" s="15" t="s">
        <v>2279</v>
      </c>
      <c r="T168" s="15" t="s">
        <v>2279</v>
      </c>
      <c r="U168" s="15" t="s">
        <v>2279</v>
      </c>
      <c r="V168" s="15" t="s">
        <v>2279</v>
      </c>
      <c r="W168" s="15" t="s">
        <v>2279</v>
      </c>
      <c r="X168" s="15" t="s">
        <v>2279</v>
      </c>
      <c r="Y168" s="15">
        <v>11.99</v>
      </c>
      <c r="Z168" s="15" t="s">
        <v>2279</v>
      </c>
      <c r="AA168" s="15" t="s">
        <v>2279</v>
      </c>
      <c r="AB168" s="15" t="s">
        <v>2279</v>
      </c>
      <c r="AC168" s="15" t="s">
        <v>2279</v>
      </c>
      <c r="AD168" s="15" t="s">
        <v>2279</v>
      </c>
      <c r="AE168" s="15" t="s">
        <v>2279</v>
      </c>
      <c r="AF168" s="15" t="s">
        <v>2279</v>
      </c>
      <c r="AG168" s="15" t="s">
        <v>2279</v>
      </c>
      <c r="AH168" s="15" t="s">
        <v>2279</v>
      </c>
      <c r="AI168" s="15" t="s">
        <v>2279</v>
      </c>
      <c r="AJ168" s="15" t="s">
        <v>2279</v>
      </c>
      <c r="AK168" s="15" t="s">
        <v>2279</v>
      </c>
      <c r="AL168" s="15" t="s">
        <v>2279</v>
      </c>
      <c r="AM168" s="15" t="s">
        <v>2279</v>
      </c>
      <c r="AN168" s="15" t="s">
        <v>2279</v>
      </c>
      <c r="AO168" s="15" t="s">
        <v>2279</v>
      </c>
      <c r="AP168" s="15" t="s">
        <v>2279</v>
      </c>
      <c r="AQ168" s="15" t="s">
        <v>2279</v>
      </c>
      <c r="AR168" s="15" t="s">
        <v>2279</v>
      </c>
      <c r="AS168" s="15" t="s">
        <v>2279</v>
      </c>
      <c r="AT168" s="15" t="s">
        <v>2279</v>
      </c>
      <c r="AU168" s="15" t="s">
        <v>2279</v>
      </c>
      <c r="AV168" s="15" t="s">
        <v>2279</v>
      </c>
      <c r="AW168" s="15" t="s">
        <v>2279</v>
      </c>
      <c r="AX168" s="15" t="s">
        <v>2279</v>
      </c>
      <c r="AY168" s="15" t="s">
        <v>2279</v>
      </c>
      <c r="AZ168" s="15" t="s">
        <v>2279</v>
      </c>
    </row>
    <row r="169" spans="1:52" ht="13.5" customHeight="1">
      <c r="A169" s="40" t="s">
        <v>2451</v>
      </c>
      <c r="B169" s="15">
        <v>66.79</v>
      </c>
      <c r="C169" s="15">
        <v>24.57</v>
      </c>
      <c r="D169" s="15">
        <v>20.25</v>
      </c>
      <c r="E169" s="15" t="s">
        <v>2279</v>
      </c>
      <c r="F169" s="15">
        <v>20.16</v>
      </c>
      <c r="G169" s="15">
        <v>14.73</v>
      </c>
      <c r="H169" s="15" t="s">
        <v>2279</v>
      </c>
      <c r="I169" s="15" t="s">
        <v>2279</v>
      </c>
      <c r="J169" s="15" t="s">
        <v>2279</v>
      </c>
      <c r="K169" s="15" t="s">
        <v>2279</v>
      </c>
      <c r="L169" s="15">
        <v>46.39</v>
      </c>
      <c r="M169" s="15" t="s">
        <v>2279</v>
      </c>
      <c r="N169" s="15" t="s">
        <v>2279</v>
      </c>
      <c r="O169" s="15" t="s">
        <v>2279</v>
      </c>
      <c r="P169" s="15" t="s">
        <v>2279</v>
      </c>
      <c r="Q169" s="15" t="s">
        <v>2279</v>
      </c>
      <c r="R169" s="15" t="s">
        <v>2279</v>
      </c>
      <c r="S169" s="15" t="s">
        <v>2279</v>
      </c>
      <c r="T169" s="15" t="s">
        <v>2279</v>
      </c>
      <c r="U169" s="15" t="s">
        <v>2279</v>
      </c>
      <c r="V169" s="15" t="s">
        <v>2279</v>
      </c>
      <c r="W169" s="15" t="s">
        <v>2279</v>
      </c>
      <c r="X169" s="15" t="s">
        <v>2279</v>
      </c>
      <c r="Y169" s="15" t="s">
        <v>2279</v>
      </c>
      <c r="Z169" s="15" t="s">
        <v>2279</v>
      </c>
      <c r="AA169" s="15" t="s">
        <v>2279</v>
      </c>
      <c r="AB169" s="15" t="s">
        <v>2279</v>
      </c>
      <c r="AC169" s="15" t="s">
        <v>2279</v>
      </c>
      <c r="AD169" s="15" t="s">
        <v>2279</v>
      </c>
      <c r="AE169" s="15" t="s">
        <v>2279</v>
      </c>
      <c r="AF169" s="15" t="s">
        <v>2279</v>
      </c>
      <c r="AG169" s="15" t="s">
        <v>2279</v>
      </c>
      <c r="AH169" s="15" t="s">
        <v>2279</v>
      </c>
      <c r="AI169" s="15" t="s">
        <v>2279</v>
      </c>
      <c r="AJ169" s="15" t="s">
        <v>2279</v>
      </c>
      <c r="AK169" s="15" t="s">
        <v>2279</v>
      </c>
      <c r="AL169" s="15" t="s">
        <v>2279</v>
      </c>
      <c r="AM169" s="15">
        <v>25.65</v>
      </c>
      <c r="AN169" s="15" t="s">
        <v>2279</v>
      </c>
      <c r="AO169" s="15" t="s">
        <v>2279</v>
      </c>
      <c r="AP169" s="15" t="s">
        <v>2279</v>
      </c>
      <c r="AQ169" s="15" t="s">
        <v>2279</v>
      </c>
      <c r="AR169" s="15" t="s">
        <v>2279</v>
      </c>
      <c r="AS169" s="15" t="s">
        <v>2279</v>
      </c>
      <c r="AT169" s="15" t="s">
        <v>2279</v>
      </c>
      <c r="AU169" s="15" t="s">
        <v>2279</v>
      </c>
      <c r="AV169" s="15" t="s">
        <v>2279</v>
      </c>
      <c r="AW169" s="15" t="s">
        <v>2279</v>
      </c>
      <c r="AX169" s="15" t="s">
        <v>2279</v>
      </c>
      <c r="AY169" s="15" t="s">
        <v>2279</v>
      </c>
      <c r="AZ169" s="15" t="s">
        <v>2279</v>
      </c>
    </row>
    <row r="170" spans="1:52" ht="13.5" customHeight="1">
      <c r="A170" s="40" t="s">
        <v>2452</v>
      </c>
      <c r="B170" s="15">
        <v>7</v>
      </c>
      <c r="C170" s="15">
        <v>11.33</v>
      </c>
      <c r="D170" s="15">
        <v>7</v>
      </c>
      <c r="E170" s="15" t="s">
        <v>2279</v>
      </c>
      <c r="F170" s="15">
        <v>38.08</v>
      </c>
      <c r="G170" s="15">
        <v>11</v>
      </c>
      <c r="H170" s="15" t="s">
        <v>2279</v>
      </c>
      <c r="I170" s="15" t="s">
        <v>2279</v>
      </c>
      <c r="J170" s="15">
        <v>32.71</v>
      </c>
      <c r="K170" s="15" t="s">
        <v>2279</v>
      </c>
      <c r="L170" s="15">
        <v>34.48</v>
      </c>
      <c r="M170" s="15" t="s">
        <v>2279</v>
      </c>
      <c r="N170" s="15" t="s">
        <v>2279</v>
      </c>
      <c r="O170" s="15" t="s">
        <v>2279</v>
      </c>
      <c r="P170" s="15" t="s">
        <v>2279</v>
      </c>
      <c r="Q170" s="15" t="s">
        <v>2279</v>
      </c>
      <c r="R170" s="15" t="s">
        <v>2279</v>
      </c>
      <c r="S170" s="15" t="s">
        <v>2279</v>
      </c>
      <c r="T170" s="15" t="s">
        <v>2279</v>
      </c>
      <c r="U170" s="15" t="s">
        <v>2279</v>
      </c>
      <c r="V170" s="15" t="s">
        <v>2279</v>
      </c>
      <c r="W170" s="15" t="s">
        <v>2279</v>
      </c>
      <c r="X170" s="15" t="s">
        <v>2279</v>
      </c>
      <c r="Y170" s="15" t="s">
        <v>2279</v>
      </c>
      <c r="Z170" s="15" t="s">
        <v>2279</v>
      </c>
      <c r="AA170" s="15" t="s">
        <v>2279</v>
      </c>
      <c r="AB170" s="15" t="s">
        <v>2279</v>
      </c>
      <c r="AC170" s="15" t="s">
        <v>2279</v>
      </c>
      <c r="AD170" s="15" t="s">
        <v>2279</v>
      </c>
      <c r="AE170" s="15" t="s">
        <v>2279</v>
      </c>
      <c r="AF170" s="15" t="s">
        <v>2279</v>
      </c>
      <c r="AG170" s="15" t="s">
        <v>2279</v>
      </c>
      <c r="AH170" s="15" t="s">
        <v>2279</v>
      </c>
      <c r="AI170" s="15" t="s">
        <v>2279</v>
      </c>
      <c r="AJ170" s="15" t="s">
        <v>2279</v>
      </c>
      <c r="AK170" s="15" t="s">
        <v>2279</v>
      </c>
      <c r="AL170" s="15" t="s">
        <v>2279</v>
      </c>
      <c r="AM170" s="15" t="s">
        <v>2279</v>
      </c>
      <c r="AN170" s="15" t="s">
        <v>2279</v>
      </c>
      <c r="AO170" s="15" t="s">
        <v>2279</v>
      </c>
      <c r="AP170" s="15" t="s">
        <v>2279</v>
      </c>
      <c r="AQ170" s="15" t="s">
        <v>2279</v>
      </c>
      <c r="AR170" s="15" t="s">
        <v>2279</v>
      </c>
      <c r="AS170" s="15" t="s">
        <v>2279</v>
      </c>
      <c r="AT170" s="15" t="s">
        <v>2279</v>
      </c>
      <c r="AU170" s="15" t="s">
        <v>2279</v>
      </c>
      <c r="AV170" s="15" t="s">
        <v>2279</v>
      </c>
      <c r="AW170" s="15" t="s">
        <v>2279</v>
      </c>
      <c r="AX170" s="15" t="s">
        <v>2279</v>
      </c>
      <c r="AY170" s="15" t="s">
        <v>2279</v>
      </c>
      <c r="AZ170" s="15" t="s">
        <v>2279</v>
      </c>
    </row>
    <row r="171" spans="1:52" ht="13.5" customHeight="1">
      <c r="A171" s="40" t="s">
        <v>2453</v>
      </c>
      <c r="B171" s="15" t="s">
        <v>2279</v>
      </c>
      <c r="C171" s="15" t="s">
        <v>2279</v>
      </c>
      <c r="D171" s="15">
        <v>55.15</v>
      </c>
      <c r="E171" s="15">
        <v>38.65</v>
      </c>
      <c r="F171" s="15" t="s">
        <v>2279</v>
      </c>
      <c r="G171" s="15" t="s">
        <v>2279</v>
      </c>
      <c r="H171" s="15" t="s">
        <v>2279</v>
      </c>
      <c r="I171" s="15" t="s">
        <v>2279</v>
      </c>
      <c r="J171" s="15" t="s">
        <v>2279</v>
      </c>
      <c r="K171" s="15" t="s">
        <v>2279</v>
      </c>
      <c r="L171" s="15" t="s">
        <v>2279</v>
      </c>
      <c r="M171" s="15" t="s">
        <v>2279</v>
      </c>
      <c r="N171" s="15" t="s">
        <v>2279</v>
      </c>
      <c r="O171" s="15" t="s">
        <v>2279</v>
      </c>
      <c r="P171" s="15" t="s">
        <v>2279</v>
      </c>
      <c r="Q171" s="15" t="s">
        <v>2279</v>
      </c>
      <c r="R171" s="15" t="s">
        <v>2279</v>
      </c>
      <c r="S171" s="15" t="s">
        <v>2279</v>
      </c>
      <c r="T171" s="15" t="s">
        <v>2279</v>
      </c>
      <c r="U171" s="15" t="s">
        <v>2279</v>
      </c>
      <c r="V171" s="15">
        <v>10.9</v>
      </c>
      <c r="W171" s="15">
        <v>49.98</v>
      </c>
      <c r="X171" s="15" t="s">
        <v>2279</v>
      </c>
      <c r="Y171" s="15" t="s">
        <v>2279</v>
      </c>
      <c r="Z171" s="15" t="s">
        <v>2279</v>
      </c>
      <c r="AA171" s="15" t="s">
        <v>2279</v>
      </c>
      <c r="AB171" s="15" t="s">
        <v>2279</v>
      </c>
      <c r="AC171" s="15" t="s">
        <v>2279</v>
      </c>
      <c r="AD171" s="15" t="s">
        <v>2279</v>
      </c>
      <c r="AE171" s="15" t="s">
        <v>2279</v>
      </c>
      <c r="AF171" s="15" t="s">
        <v>2279</v>
      </c>
      <c r="AG171" s="15" t="s">
        <v>2279</v>
      </c>
      <c r="AH171" s="15" t="s">
        <v>2279</v>
      </c>
      <c r="AI171" s="15" t="s">
        <v>2279</v>
      </c>
      <c r="AJ171" s="15" t="s">
        <v>2279</v>
      </c>
      <c r="AK171" s="15" t="s">
        <v>2279</v>
      </c>
      <c r="AL171" s="15" t="s">
        <v>2279</v>
      </c>
      <c r="AM171" s="15">
        <v>27.98</v>
      </c>
      <c r="AN171" s="15" t="s">
        <v>2279</v>
      </c>
      <c r="AO171" s="15" t="s">
        <v>2279</v>
      </c>
      <c r="AP171" s="15" t="s">
        <v>2279</v>
      </c>
      <c r="AQ171" s="15" t="s">
        <v>2279</v>
      </c>
      <c r="AR171" s="15" t="s">
        <v>2279</v>
      </c>
      <c r="AS171" s="15" t="s">
        <v>2279</v>
      </c>
      <c r="AT171" s="15" t="s">
        <v>2279</v>
      </c>
      <c r="AU171" s="15" t="s">
        <v>2279</v>
      </c>
      <c r="AV171" s="15" t="s">
        <v>2279</v>
      </c>
      <c r="AW171" s="15" t="s">
        <v>2279</v>
      </c>
      <c r="AX171" s="15" t="s">
        <v>2279</v>
      </c>
      <c r="AY171" s="15" t="s">
        <v>2279</v>
      </c>
      <c r="AZ171" s="15" t="s">
        <v>2279</v>
      </c>
    </row>
    <row r="172" spans="1:52" ht="13.5" customHeight="1">
      <c r="A172" s="40" t="s">
        <v>2454</v>
      </c>
      <c r="B172" s="15">
        <v>71.46</v>
      </c>
      <c r="C172" s="15">
        <v>21.9</v>
      </c>
      <c r="D172" s="15">
        <v>14.47</v>
      </c>
      <c r="E172" s="15">
        <v>38.87</v>
      </c>
      <c r="F172" s="15">
        <v>63.82</v>
      </c>
      <c r="G172" s="15">
        <v>50.29</v>
      </c>
      <c r="H172" s="15" t="s">
        <v>2279</v>
      </c>
      <c r="I172" s="15" t="s">
        <v>2279</v>
      </c>
      <c r="J172" s="15">
        <v>47.71</v>
      </c>
      <c r="K172" s="15" t="s">
        <v>2279</v>
      </c>
      <c r="L172" s="15">
        <v>59.99</v>
      </c>
      <c r="M172" s="15">
        <v>31.04</v>
      </c>
      <c r="N172" s="15" t="s">
        <v>2279</v>
      </c>
      <c r="O172" s="15" t="s">
        <v>2279</v>
      </c>
      <c r="P172" s="15" t="s">
        <v>2279</v>
      </c>
      <c r="Q172" s="15" t="s">
        <v>2279</v>
      </c>
      <c r="R172" s="15" t="s">
        <v>2279</v>
      </c>
      <c r="S172" s="15" t="s">
        <v>2279</v>
      </c>
      <c r="T172" s="15" t="s">
        <v>2279</v>
      </c>
      <c r="U172" s="15" t="s">
        <v>2279</v>
      </c>
      <c r="V172" s="15">
        <v>34.48</v>
      </c>
      <c r="W172" s="15" t="s">
        <v>2279</v>
      </c>
      <c r="X172" s="15" t="s">
        <v>2279</v>
      </c>
      <c r="Y172" s="15" t="s">
        <v>2279</v>
      </c>
      <c r="Z172" s="15" t="s">
        <v>2279</v>
      </c>
      <c r="AA172" s="15" t="s">
        <v>2279</v>
      </c>
      <c r="AB172" s="15" t="s">
        <v>2279</v>
      </c>
      <c r="AC172" s="15" t="s">
        <v>2279</v>
      </c>
      <c r="AD172" s="15" t="s">
        <v>2279</v>
      </c>
      <c r="AE172" s="15" t="s">
        <v>2279</v>
      </c>
      <c r="AF172" s="15" t="s">
        <v>2279</v>
      </c>
      <c r="AG172" s="15" t="s">
        <v>2279</v>
      </c>
      <c r="AH172" s="15" t="s">
        <v>2279</v>
      </c>
      <c r="AI172" s="15" t="s">
        <v>2279</v>
      </c>
      <c r="AJ172" s="15" t="s">
        <v>2279</v>
      </c>
      <c r="AK172" s="15" t="s">
        <v>2279</v>
      </c>
      <c r="AL172" s="15" t="s">
        <v>2279</v>
      </c>
      <c r="AM172" s="15">
        <v>13.49</v>
      </c>
      <c r="AN172" s="15" t="s">
        <v>2279</v>
      </c>
      <c r="AO172" s="15" t="s">
        <v>2279</v>
      </c>
      <c r="AP172" s="15" t="s">
        <v>2279</v>
      </c>
      <c r="AQ172" s="15" t="s">
        <v>2279</v>
      </c>
      <c r="AR172" s="15" t="s">
        <v>2279</v>
      </c>
      <c r="AS172" s="15" t="s">
        <v>2279</v>
      </c>
      <c r="AT172" s="15" t="s">
        <v>2279</v>
      </c>
      <c r="AU172" s="15" t="s">
        <v>2279</v>
      </c>
      <c r="AV172" s="15" t="s">
        <v>2279</v>
      </c>
      <c r="AW172" s="15" t="s">
        <v>2279</v>
      </c>
      <c r="AX172" s="15" t="s">
        <v>2279</v>
      </c>
      <c r="AY172" s="15" t="s">
        <v>2279</v>
      </c>
      <c r="AZ172" s="15" t="s">
        <v>2279</v>
      </c>
    </row>
    <row r="173" spans="1:52" ht="13.5" customHeight="1">
      <c r="A173" s="40" t="s">
        <v>2455</v>
      </c>
      <c r="B173" s="15">
        <v>89.98</v>
      </c>
      <c r="C173" s="15">
        <v>48.52</v>
      </c>
      <c r="D173" s="15">
        <v>59.46</v>
      </c>
      <c r="E173" s="15">
        <v>54.27</v>
      </c>
      <c r="F173" s="15">
        <v>75.98</v>
      </c>
      <c r="G173" s="15">
        <v>68.05</v>
      </c>
      <c r="H173" s="15">
        <v>36.75</v>
      </c>
      <c r="I173" s="15" t="s">
        <v>2279</v>
      </c>
      <c r="J173" s="15">
        <v>53.56</v>
      </c>
      <c r="K173" s="15" t="s">
        <v>2279</v>
      </c>
      <c r="L173" s="15">
        <v>81.73</v>
      </c>
      <c r="M173" s="15">
        <v>35.96</v>
      </c>
      <c r="N173" s="15" t="s">
        <v>2279</v>
      </c>
      <c r="O173" s="15">
        <v>20.91</v>
      </c>
      <c r="P173" s="15" t="s">
        <v>2279</v>
      </c>
      <c r="Q173" s="15" t="s">
        <v>2279</v>
      </c>
      <c r="R173" s="15" t="s">
        <v>2279</v>
      </c>
      <c r="S173" s="15" t="s">
        <v>2279</v>
      </c>
      <c r="T173" s="15" t="s">
        <v>2279</v>
      </c>
      <c r="U173" s="15" t="s">
        <v>2279</v>
      </c>
      <c r="V173" s="15">
        <v>22.95</v>
      </c>
      <c r="W173" s="15" t="s">
        <v>2279</v>
      </c>
      <c r="X173" s="15">
        <v>20.49</v>
      </c>
      <c r="Y173" s="15" t="s">
        <v>2279</v>
      </c>
      <c r="Z173" s="15">
        <v>28.98</v>
      </c>
      <c r="AA173" s="15" t="s">
        <v>2279</v>
      </c>
      <c r="AB173" s="15" t="s">
        <v>2279</v>
      </c>
      <c r="AC173" s="15" t="s">
        <v>2279</v>
      </c>
      <c r="AD173" s="15" t="s">
        <v>2279</v>
      </c>
      <c r="AE173" s="15" t="s">
        <v>2279</v>
      </c>
      <c r="AF173" s="15" t="s">
        <v>2279</v>
      </c>
      <c r="AG173" s="15" t="s">
        <v>2279</v>
      </c>
      <c r="AH173" s="15" t="s">
        <v>2279</v>
      </c>
      <c r="AI173" s="15" t="s">
        <v>2279</v>
      </c>
      <c r="AJ173" s="15" t="s">
        <v>2279</v>
      </c>
      <c r="AK173" s="15" t="s">
        <v>2279</v>
      </c>
      <c r="AL173" s="15" t="s">
        <v>2279</v>
      </c>
      <c r="AM173" s="15">
        <v>21.49</v>
      </c>
      <c r="AN173" s="15" t="s">
        <v>2279</v>
      </c>
      <c r="AO173" s="15" t="s">
        <v>2279</v>
      </c>
      <c r="AP173" s="15" t="s">
        <v>2279</v>
      </c>
      <c r="AQ173" s="15" t="s">
        <v>2279</v>
      </c>
      <c r="AR173" s="15" t="s">
        <v>2279</v>
      </c>
      <c r="AS173" s="15" t="s">
        <v>2279</v>
      </c>
      <c r="AT173" s="15" t="s">
        <v>2279</v>
      </c>
      <c r="AU173" s="15" t="s">
        <v>2279</v>
      </c>
      <c r="AV173" s="15" t="s">
        <v>2279</v>
      </c>
      <c r="AW173" s="15" t="s">
        <v>2279</v>
      </c>
      <c r="AX173" s="15" t="s">
        <v>2279</v>
      </c>
      <c r="AY173" s="15" t="s">
        <v>2279</v>
      </c>
      <c r="AZ173" s="15" t="s">
        <v>2279</v>
      </c>
    </row>
    <row r="174" spans="1:52" ht="13.5" customHeight="1">
      <c r="A174" s="40" t="s">
        <v>2456</v>
      </c>
      <c r="B174" s="15">
        <v>66.9</v>
      </c>
      <c r="C174" s="15">
        <v>12.98</v>
      </c>
      <c r="D174" s="15">
        <v>32</v>
      </c>
      <c r="E174" s="15" t="s">
        <v>2279</v>
      </c>
      <c r="F174" s="15">
        <v>80.56</v>
      </c>
      <c r="G174" s="15">
        <v>58.22</v>
      </c>
      <c r="H174" s="15" t="s">
        <v>2279</v>
      </c>
      <c r="I174" s="15">
        <v>15.13</v>
      </c>
      <c r="J174" s="15">
        <v>44.71</v>
      </c>
      <c r="K174" s="15" t="s">
        <v>2279</v>
      </c>
      <c r="L174" s="15">
        <v>65.82</v>
      </c>
      <c r="M174" s="15" t="s">
        <v>2279</v>
      </c>
      <c r="N174" s="15" t="s">
        <v>2279</v>
      </c>
      <c r="O174" s="15" t="s">
        <v>2279</v>
      </c>
      <c r="P174" s="15" t="s">
        <v>2279</v>
      </c>
      <c r="Q174" s="15" t="s">
        <v>2279</v>
      </c>
      <c r="R174" s="15" t="s">
        <v>2279</v>
      </c>
      <c r="S174" s="15" t="s">
        <v>2279</v>
      </c>
      <c r="T174" s="15" t="s">
        <v>2279</v>
      </c>
      <c r="U174" s="15" t="s">
        <v>2279</v>
      </c>
      <c r="V174" s="15" t="s">
        <v>2279</v>
      </c>
      <c r="W174" s="15" t="s">
        <v>2279</v>
      </c>
      <c r="X174" s="15" t="s">
        <v>2279</v>
      </c>
      <c r="Y174" s="15" t="s">
        <v>2279</v>
      </c>
      <c r="Z174" s="15" t="s">
        <v>2279</v>
      </c>
      <c r="AA174" s="15" t="s">
        <v>2279</v>
      </c>
      <c r="AB174" s="15" t="s">
        <v>2279</v>
      </c>
      <c r="AC174" s="15" t="s">
        <v>2279</v>
      </c>
      <c r="AD174" s="15" t="s">
        <v>2279</v>
      </c>
      <c r="AE174" s="15" t="s">
        <v>2279</v>
      </c>
      <c r="AF174" s="15" t="s">
        <v>2279</v>
      </c>
      <c r="AG174" s="15" t="s">
        <v>2279</v>
      </c>
      <c r="AH174" s="15" t="s">
        <v>2279</v>
      </c>
      <c r="AI174" s="15" t="s">
        <v>2279</v>
      </c>
      <c r="AJ174" s="15" t="s">
        <v>2279</v>
      </c>
      <c r="AK174" s="15" t="s">
        <v>2279</v>
      </c>
      <c r="AL174" s="15" t="s">
        <v>2279</v>
      </c>
      <c r="AM174" s="15">
        <v>18.31</v>
      </c>
      <c r="AN174" s="15" t="s">
        <v>2279</v>
      </c>
      <c r="AO174" s="15" t="s">
        <v>2279</v>
      </c>
      <c r="AP174" s="15" t="s">
        <v>2279</v>
      </c>
      <c r="AQ174" s="15" t="s">
        <v>2279</v>
      </c>
      <c r="AR174" s="15" t="s">
        <v>2279</v>
      </c>
      <c r="AS174" s="15" t="s">
        <v>2279</v>
      </c>
      <c r="AT174" s="15" t="s">
        <v>2279</v>
      </c>
      <c r="AU174" s="15" t="s">
        <v>2279</v>
      </c>
      <c r="AV174" s="15" t="s">
        <v>2279</v>
      </c>
      <c r="AW174" s="15" t="s">
        <v>2279</v>
      </c>
      <c r="AX174" s="15" t="s">
        <v>2279</v>
      </c>
      <c r="AY174" s="15" t="s">
        <v>2279</v>
      </c>
      <c r="AZ174" s="15" t="s">
        <v>2279</v>
      </c>
    </row>
    <row r="175" spans="1:52" ht="13.5" customHeight="1">
      <c r="A175" s="40" t="s">
        <v>2457</v>
      </c>
      <c r="B175" s="15">
        <v>81.95</v>
      </c>
      <c r="C175" s="15">
        <v>34.82</v>
      </c>
      <c r="D175" s="15">
        <v>35.41</v>
      </c>
      <c r="E175" s="15">
        <v>58.34</v>
      </c>
      <c r="F175" s="15" t="s">
        <v>2279</v>
      </c>
      <c r="G175" s="15">
        <v>41.49</v>
      </c>
      <c r="H175" s="15" t="s">
        <v>2279</v>
      </c>
      <c r="I175" s="15">
        <v>47.66</v>
      </c>
      <c r="J175" s="15" t="s">
        <v>2279</v>
      </c>
      <c r="K175" s="15">
        <v>14</v>
      </c>
      <c r="L175" s="15" t="s">
        <v>2279</v>
      </c>
      <c r="M175" s="15" t="s">
        <v>2279</v>
      </c>
      <c r="N175" s="15" t="s">
        <v>2279</v>
      </c>
      <c r="O175" s="15" t="s">
        <v>2279</v>
      </c>
      <c r="P175" s="15" t="s">
        <v>2279</v>
      </c>
      <c r="Q175" s="15" t="s">
        <v>2279</v>
      </c>
      <c r="R175" s="15" t="s">
        <v>2279</v>
      </c>
      <c r="S175" s="15" t="s">
        <v>2279</v>
      </c>
      <c r="T175" s="15">
        <v>55.69</v>
      </c>
      <c r="U175" s="15" t="s">
        <v>2279</v>
      </c>
      <c r="V175" s="15" t="s">
        <v>2279</v>
      </c>
      <c r="W175" s="15" t="s">
        <v>2279</v>
      </c>
      <c r="X175" s="15" t="s">
        <v>2279</v>
      </c>
      <c r="Y175" s="15">
        <v>46.21</v>
      </c>
      <c r="Z175" s="15">
        <v>22.07</v>
      </c>
      <c r="AA175" s="15" t="s">
        <v>2279</v>
      </c>
      <c r="AB175" s="15" t="s">
        <v>2279</v>
      </c>
      <c r="AC175" s="15" t="s">
        <v>2279</v>
      </c>
      <c r="AD175" s="15" t="s">
        <v>2279</v>
      </c>
      <c r="AE175" s="15" t="s">
        <v>2279</v>
      </c>
      <c r="AF175" s="15">
        <v>28.72</v>
      </c>
      <c r="AG175" s="15" t="s">
        <v>2279</v>
      </c>
      <c r="AH175" s="15" t="s">
        <v>2279</v>
      </c>
      <c r="AI175" s="15" t="s">
        <v>2279</v>
      </c>
      <c r="AJ175" s="15" t="s">
        <v>2279</v>
      </c>
      <c r="AK175" s="15" t="s">
        <v>2279</v>
      </c>
      <c r="AL175" s="15" t="s">
        <v>2279</v>
      </c>
      <c r="AM175" s="15">
        <v>24</v>
      </c>
      <c r="AN175" s="15" t="s">
        <v>2279</v>
      </c>
      <c r="AO175" s="15" t="s">
        <v>2279</v>
      </c>
      <c r="AP175" s="15" t="s">
        <v>2279</v>
      </c>
      <c r="AQ175" s="15" t="s">
        <v>2279</v>
      </c>
      <c r="AR175" s="15" t="s">
        <v>2279</v>
      </c>
      <c r="AS175" s="15" t="s">
        <v>2279</v>
      </c>
      <c r="AT175" s="15" t="s">
        <v>2279</v>
      </c>
      <c r="AU175" s="15" t="s">
        <v>2279</v>
      </c>
      <c r="AV175" s="15" t="s">
        <v>2279</v>
      </c>
      <c r="AW175" s="15" t="s">
        <v>2279</v>
      </c>
      <c r="AX175" s="15" t="s">
        <v>2279</v>
      </c>
      <c r="AY175" s="15" t="s">
        <v>2279</v>
      </c>
      <c r="AZ175" s="15">
        <v>39.73</v>
      </c>
    </row>
    <row r="176" spans="1:52" ht="13.5" customHeight="1">
      <c r="A176" s="40" t="s">
        <v>2458</v>
      </c>
      <c r="B176" s="15" t="s">
        <v>2279</v>
      </c>
      <c r="C176" s="15">
        <v>6</v>
      </c>
      <c r="D176" s="15">
        <v>10</v>
      </c>
      <c r="E176" s="15">
        <v>28.06</v>
      </c>
      <c r="F176" s="15">
        <v>45.87</v>
      </c>
      <c r="G176" s="15">
        <v>14.16</v>
      </c>
      <c r="H176" s="15" t="s">
        <v>2279</v>
      </c>
      <c r="I176" s="15">
        <v>44</v>
      </c>
      <c r="J176" s="15">
        <v>12.4</v>
      </c>
      <c r="K176" s="15" t="s">
        <v>2279</v>
      </c>
      <c r="L176" s="15">
        <v>26.79</v>
      </c>
      <c r="M176" s="15" t="s">
        <v>2279</v>
      </c>
      <c r="N176" s="15" t="s">
        <v>2279</v>
      </c>
      <c r="O176" s="15" t="s">
        <v>2279</v>
      </c>
      <c r="P176" s="15" t="s">
        <v>2279</v>
      </c>
      <c r="Q176" s="15" t="s">
        <v>2279</v>
      </c>
      <c r="R176" s="15">
        <v>40.49</v>
      </c>
      <c r="S176" s="15" t="s">
        <v>2279</v>
      </c>
      <c r="T176" s="15" t="s">
        <v>2279</v>
      </c>
      <c r="U176" s="15" t="s">
        <v>2279</v>
      </c>
      <c r="V176" s="15" t="s">
        <v>2279</v>
      </c>
      <c r="W176" s="15" t="s">
        <v>2279</v>
      </c>
      <c r="X176" s="15" t="s">
        <v>2279</v>
      </c>
      <c r="Y176" s="15" t="s">
        <v>2279</v>
      </c>
      <c r="Z176" s="15">
        <v>72.26</v>
      </c>
      <c r="AA176" s="15" t="s">
        <v>2279</v>
      </c>
      <c r="AB176" s="15" t="s">
        <v>2279</v>
      </c>
      <c r="AC176" s="15" t="s">
        <v>2279</v>
      </c>
      <c r="AD176" s="15" t="s">
        <v>2279</v>
      </c>
      <c r="AE176" s="15" t="s">
        <v>2279</v>
      </c>
      <c r="AF176" s="15" t="s">
        <v>2279</v>
      </c>
      <c r="AG176" s="15" t="s">
        <v>2279</v>
      </c>
      <c r="AH176" s="15" t="s">
        <v>2279</v>
      </c>
      <c r="AI176" s="15" t="s">
        <v>2279</v>
      </c>
      <c r="AJ176" s="15" t="s">
        <v>2279</v>
      </c>
      <c r="AK176" s="15" t="s">
        <v>2279</v>
      </c>
      <c r="AL176" s="15" t="s">
        <v>2279</v>
      </c>
      <c r="AM176" s="15">
        <v>15.75</v>
      </c>
      <c r="AN176" s="15" t="s">
        <v>2279</v>
      </c>
      <c r="AO176" s="15" t="s">
        <v>2279</v>
      </c>
      <c r="AP176" s="15" t="s">
        <v>2279</v>
      </c>
      <c r="AQ176" s="15" t="s">
        <v>2279</v>
      </c>
      <c r="AR176" s="15" t="s">
        <v>2279</v>
      </c>
      <c r="AS176" s="15" t="s">
        <v>2279</v>
      </c>
      <c r="AT176" s="15">
        <v>52.2</v>
      </c>
      <c r="AU176" s="15" t="s">
        <v>2279</v>
      </c>
      <c r="AV176" s="15" t="s">
        <v>2279</v>
      </c>
      <c r="AW176" s="15" t="s">
        <v>2279</v>
      </c>
      <c r="AX176" s="15" t="s">
        <v>2279</v>
      </c>
      <c r="AY176" s="15" t="s">
        <v>2279</v>
      </c>
      <c r="AZ176" s="15" t="s">
        <v>2279</v>
      </c>
    </row>
    <row r="177" spans="1:52" ht="13.5" customHeight="1">
      <c r="A177" s="40" t="s">
        <v>2459</v>
      </c>
      <c r="B177" s="15" t="s">
        <v>2279</v>
      </c>
      <c r="C177" s="15">
        <v>44.81</v>
      </c>
      <c r="D177" s="15">
        <v>13</v>
      </c>
      <c r="E177" s="15">
        <v>4.74</v>
      </c>
      <c r="F177" s="15">
        <v>19.56</v>
      </c>
      <c r="G177" s="15" t="s">
        <v>2279</v>
      </c>
      <c r="H177" s="15" t="s">
        <v>2279</v>
      </c>
      <c r="I177" s="15" t="s">
        <v>2279</v>
      </c>
      <c r="J177" s="15" t="s">
        <v>2279</v>
      </c>
      <c r="K177" s="15">
        <v>34.14</v>
      </c>
      <c r="L177" s="15">
        <v>58.05</v>
      </c>
      <c r="M177" s="15" t="s">
        <v>2279</v>
      </c>
      <c r="N177" s="15" t="s">
        <v>2279</v>
      </c>
      <c r="O177" s="15" t="s">
        <v>2279</v>
      </c>
      <c r="P177" s="15" t="s">
        <v>2279</v>
      </c>
      <c r="Q177" s="15" t="s">
        <v>2279</v>
      </c>
      <c r="R177" s="15" t="s">
        <v>2279</v>
      </c>
      <c r="S177" s="15" t="s">
        <v>2279</v>
      </c>
      <c r="T177" s="15">
        <v>24.24</v>
      </c>
      <c r="U177" s="15" t="s">
        <v>2279</v>
      </c>
      <c r="V177" s="15" t="s">
        <v>2279</v>
      </c>
      <c r="W177" s="15" t="s">
        <v>2279</v>
      </c>
      <c r="X177" s="15" t="s">
        <v>2279</v>
      </c>
      <c r="Y177" s="15" t="s">
        <v>2279</v>
      </c>
      <c r="Z177" s="15" t="s">
        <v>2279</v>
      </c>
      <c r="AA177" s="15" t="s">
        <v>2279</v>
      </c>
      <c r="AB177" s="15" t="s">
        <v>2279</v>
      </c>
      <c r="AC177" s="15" t="s">
        <v>2279</v>
      </c>
      <c r="AD177" s="15" t="s">
        <v>2279</v>
      </c>
      <c r="AE177" s="15" t="s">
        <v>2279</v>
      </c>
      <c r="AF177" s="15" t="s">
        <v>2279</v>
      </c>
      <c r="AG177" s="15" t="s">
        <v>2279</v>
      </c>
      <c r="AH177" s="15" t="s">
        <v>2279</v>
      </c>
      <c r="AI177" s="15" t="s">
        <v>2279</v>
      </c>
      <c r="AJ177" s="15" t="s">
        <v>2279</v>
      </c>
      <c r="AK177" s="15" t="s">
        <v>2279</v>
      </c>
      <c r="AL177" s="15" t="s">
        <v>2279</v>
      </c>
      <c r="AM177" s="15">
        <v>6</v>
      </c>
      <c r="AN177" s="15" t="s">
        <v>2279</v>
      </c>
      <c r="AO177" s="15" t="s">
        <v>2279</v>
      </c>
      <c r="AP177" s="15" t="s">
        <v>2279</v>
      </c>
      <c r="AQ177" s="15" t="s">
        <v>2279</v>
      </c>
      <c r="AR177" s="15" t="s">
        <v>2279</v>
      </c>
      <c r="AS177" s="15" t="s">
        <v>2279</v>
      </c>
      <c r="AT177" s="15" t="s">
        <v>2279</v>
      </c>
      <c r="AU177" s="15" t="s">
        <v>2279</v>
      </c>
      <c r="AV177" s="15" t="s">
        <v>2279</v>
      </c>
      <c r="AW177" s="15" t="s">
        <v>2279</v>
      </c>
      <c r="AX177" s="15" t="s">
        <v>2279</v>
      </c>
      <c r="AY177" s="15" t="s">
        <v>2279</v>
      </c>
      <c r="AZ177" s="15" t="s">
        <v>2279</v>
      </c>
    </row>
    <row r="178" spans="1:52" ht="13.5" customHeight="1">
      <c r="A178" s="40" t="s">
        <v>2460</v>
      </c>
      <c r="B178" s="15" t="s">
        <v>2279</v>
      </c>
      <c r="C178" s="15" t="s">
        <v>2279</v>
      </c>
      <c r="D178" s="15">
        <v>54</v>
      </c>
      <c r="E178" s="15" t="s">
        <v>2279</v>
      </c>
      <c r="F178" s="15" t="s">
        <v>2279</v>
      </c>
      <c r="G178" s="15">
        <v>30.89</v>
      </c>
      <c r="H178" s="15" t="s">
        <v>2279</v>
      </c>
      <c r="I178" s="15" t="s">
        <v>2279</v>
      </c>
      <c r="J178" s="15" t="s">
        <v>2279</v>
      </c>
      <c r="K178" s="15">
        <v>30.91</v>
      </c>
      <c r="L178" s="15" t="s">
        <v>2279</v>
      </c>
      <c r="M178" s="15" t="s">
        <v>2279</v>
      </c>
      <c r="N178" s="15" t="s">
        <v>2279</v>
      </c>
      <c r="O178" s="15" t="s">
        <v>2279</v>
      </c>
      <c r="P178" s="15" t="s">
        <v>2279</v>
      </c>
      <c r="Q178" s="15" t="s">
        <v>2279</v>
      </c>
      <c r="R178" s="15" t="s">
        <v>2279</v>
      </c>
      <c r="S178" s="15" t="s">
        <v>2279</v>
      </c>
      <c r="T178" s="15" t="s">
        <v>2279</v>
      </c>
      <c r="U178" s="15" t="s">
        <v>2279</v>
      </c>
      <c r="V178" s="15">
        <v>5.24</v>
      </c>
      <c r="W178" s="15">
        <v>59.23</v>
      </c>
      <c r="X178" s="15" t="s">
        <v>2279</v>
      </c>
      <c r="Y178" s="15" t="s">
        <v>2279</v>
      </c>
      <c r="Z178" s="15" t="s">
        <v>2279</v>
      </c>
      <c r="AA178" s="15" t="s">
        <v>2279</v>
      </c>
      <c r="AB178" s="15" t="s">
        <v>2279</v>
      </c>
      <c r="AC178" s="15" t="s">
        <v>2279</v>
      </c>
      <c r="AD178" s="15" t="s">
        <v>2279</v>
      </c>
      <c r="AE178" s="15" t="s">
        <v>2279</v>
      </c>
      <c r="AF178" s="15" t="s">
        <v>2279</v>
      </c>
      <c r="AG178" s="15" t="s">
        <v>2279</v>
      </c>
      <c r="AH178" s="15" t="s">
        <v>2279</v>
      </c>
      <c r="AI178" s="15" t="s">
        <v>2279</v>
      </c>
      <c r="AJ178" s="15" t="s">
        <v>2279</v>
      </c>
      <c r="AK178" s="15" t="s">
        <v>2279</v>
      </c>
      <c r="AL178" s="15" t="s">
        <v>2279</v>
      </c>
      <c r="AM178" s="15" t="s">
        <v>2279</v>
      </c>
      <c r="AN178" s="15" t="s">
        <v>2279</v>
      </c>
      <c r="AO178" s="15" t="s">
        <v>2279</v>
      </c>
      <c r="AP178" s="15" t="s">
        <v>2279</v>
      </c>
      <c r="AQ178" s="15" t="s">
        <v>2279</v>
      </c>
      <c r="AR178" s="15" t="s">
        <v>2279</v>
      </c>
      <c r="AS178" s="15" t="s">
        <v>2279</v>
      </c>
      <c r="AT178" s="15" t="s">
        <v>2279</v>
      </c>
      <c r="AU178" s="15" t="s">
        <v>2279</v>
      </c>
      <c r="AV178" s="15" t="s">
        <v>2279</v>
      </c>
      <c r="AW178" s="15" t="s">
        <v>2279</v>
      </c>
      <c r="AX178" s="15" t="s">
        <v>2279</v>
      </c>
      <c r="AY178" s="15" t="s">
        <v>2279</v>
      </c>
      <c r="AZ178" s="15" t="s">
        <v>2279</v>
      </c>
    </row>
    <row r="179" spans="1:52" ht="13.5" customHeight="1">
      <c r="A179" s="40" t="s">
        <v>2461</v>
      </c>
      <c r="B179" s="15" t="s">
        <v>2279</v>
      </c>
      <c r="C179" s="15">
        <v>17.49</v>
      </c>
      <c r="D179" s="15">
        <v>16.07</v>
      </c>
      <c r="E179" s="15" t="s">
        <v>2279</v>
      </c>
      <c r="F179" s="15">
        <v>28</v>
      </c>
      <c r="G179" s="15" t="s">
        <v>2279</v>
      </c>
      <c r="H179" s="15" t="s">
        <v>2279</v>
      </c>
      <c r="I179" s="15" t="s">
        <v>2279</v>
      </c>
      <c r="J179" s="15" t="s">
        <v>2279</v>
      </c>
      <c r="K179" s="15" t="s">
        <v>2279</v>
      </c>
      <c r="L179" s="15" t="s">
        <v>2279</v>
      </c>
      <c r="M179" s="15" t="s">
        <v>2279</v>
      </c>
      <c r="N179" s="15" t="s">
        <v>2279</v>
      </c>
      <c r="O179" s="15" t="s">
        <v>2279</v>
      </c>
      <c r="P179" s="15" t="s">
        <v>2279</v>
      </c>
      <c r="Q179" s="15" t="s">
        <v>2279</v>
      </c>
      <c r="R179" s="15" t="s">
        <v>2279</v>
      </c>
      <c r="S179" s="15" t="s">
        <v>2279</v>
      </c>
      <c r="T179" s="15" t="s">
        <v>2279</v>
      </c>
      <c r="U179" s="15" t="s">
        <v>2279</v>
      </c>
      <c r="V179" s="15" t="s">
        <v>2279</v>
      </c>
      <c r="W179" s="15" t="s">
        <v>2279</v>
      </c>
      <c r="X179" s="15" t="s">
        <v>2279</v>
      </c>
      <c r="Y179" s="15" t="s">
        <v>2279</v>
      </c>
      <c r="Z179" s="15" t="s">
        <v>2279</v>
      </c>
      <c r="AA179" s="15" t="s">
        <v>2279</v>
      </c>
      <c r="AB179" s="15" t="s">
        <v>2279</v>
      </c>
      <c r="AC179" s="15" t="s">
        <v>2279</v>
      </c>
      <c r="AD179" s="15" t="s">
        <v>2279</v>
      </c>
      <c r="AE179" s="15" t="s">
        <v>2279</v>
      </c>
      <c r="AF179" s="15" t="s">
        <v>2279</v>
      </c>
      <c r="AG179" s="15" t="s">
        <v>2279</v>
      </c>
      <c r="AH179" s="15" t="s">
        <v>2279</v>
      </c>
      <c r="AI179" s="15" t="s">
        <v>2279</v>
      </c>
      <c r="AJ179" s="15" t="s">
        <v>2279</v>
      </c>
      <c r="AK179" s="15" t="s">
        <v>2279</v>
      </c>
      <c r="AL179" s="15" t="s">
        <v>2279</v>
      </c>
      <c r="AM179" s="15" t="s">
        <v>2279</v>
      </c>
      <c r="AN179" s="15" t="s">
        <v>2279</v>
      </c>
      <c r="AO179" s="15" t="s">
        <v>2279</v>
      </c>
      <c r="AP179" s="15" t="s">
        <v>2279</v>
      </c>
      <c r="AQ179" s="15" t="s">
        <v>2279</v>
      </c>
      <c r="AR179" s="15" t="s">
        <v>2279</v>
      </c>
      <c r="AS179" s="15" t="s">
        <v>2279</v>
      </c>
      <c r="AT179" s="15" t="s">
        <v>2279</v>
      </c>
      <c r="AU179" s="15" t="s">
        <v>2279</v>
      </c>
      <c r="AV179" s="15" t="s">
        <v>2279</v>
      </c>
      <c r="AW179" s="15" t="s">
        <v>2279</v>
      </c>
      <c r="AX179" s="15" t="s">
        <v>2279</v>
      </c>
      <c r="AY179" s="15" t="s">
        <v>2279</v>
      </c>
      <c r="AZ179" s="15" t="s">
        <v>2279</v>
      </c>
    </row>
    <row r="180" spans="1:52" ht="13.5" customHeight="1">
      <c r="A180" s="40" t="s">
        <v>2462</v>
      </c>
      <c r="B180" s="15" t="s">
        <v>2279</v>
      </c>
      <c r="C180" s="15">
        <v>40.33</v>
      </c>
      <c r="D180" s="15">
        <v>19</v>
      </c>
      <c r="E180" s="15" t="s">
        <v>2279</v>
      </c>
      <c r="F180" s="15" t="s">
        <v>2279</v>
      </c>
      <c r="G180" s="15" t="s">
        <v>2279</v>
      </c>
      <c r="H180" s="15" t="s">
        <v>2279</v>
      </c>
      <c r="I180" s="15" t="s">
        <v>2279</v>
      </c>
      <c r="J180" s="15" t="s">
        <v>2279</v>
      </c>
      <c r="K180" s="15" t="s">
        <v>2279</v>
      </c>
      <c r="L180" s="15" t="s">
        <v>2279</v>
      </c>
      <c r="M180" s="15" t="s">
        <v>2279</v>
      </c>
      <c r="N180" s="15" t="s">
        <v>2279</v>
      </c>
      <c r="O180" s="15" t="s">
        <v>2279</v>
      </c>
      <c r="P180" s="15" t="s">
        <v>2279</v>
      </c>
      <c r="Q180" s="15" t="s">
        <v>2279</v>
      </c>
      <c r="R180" s="15" t="s">
        <v>2279</v>
      </c>
      <c r="S180" s="15" t="s">
        <v>2279</v>
      </c>
      <c r="T180" s="15" t="s">
        <v>2279</v>
      </c>
      <c r="U180" s="15" t="s">
        <v>2279</v>
      </c>
      <c r="V180" s="15" t="s">
        <v>2279</v>
      </c>
      <c r="W180" s="15" t="s">
        <v>2279</v>
      </c>
      <c r="X180" s="15" t="s">
        <v>2279</v>
      </c>
      <c r="Y180" s="15" t="s">
        <v>2279</v>
      </c>
      <c r="Z180" s="15" t="s">
        <v>2279</v>
      </c>
      <c r="AA180" s="15" t="s">
        <v>2279</v>
      </c>
      <c r="AB180" s="15" t="s">
        <v>2279</v>
      </c>
      <c r="AC180" s="15" t="s">
        <v>2279</v>
      </c>
      <c r="AD180" s="15" t="s">
        <v>2279</v>
      </c>
      <c r="AE180" s="15" t="s">
        <v>2279</v>
      </c>
      <c r="AF180" s="15" t="s">
        <v>2279</v>
      </c>
      <c r="AG180" s="15" t="s">
        <v>2279</v>
      </c>
      <c r="AH180" s="15" t="s">
        <v>2279</v>
      </c>
      <c r="AI180" s="15" t="s">
        <v>2279</v>
      </c>
      <c r="AJ180" s="15" t="s">
        <v>2279</v>
      </c>
      <c r="AK180" s="15" t="s">
        <v>2279</v>
      </c>
      <c r="AL180" s="15" t="s">
        <v>2279</v>
      </c>
      <c r="AM180" s="15" t="s">
        <v>2279</v>
      </c>
      <c r="AN180" s="15" t="s">
        <v>2279</v>
      </c>
      <c r="AO180" s="15" t="s">
        <v>2279</v>
      </c>
      <c r="AP180" s="15" t="s">
        <v>2279</v>
      </c>
      <c r="AQ180" s="15" t="s">
        <v>2279</v>
      </c>
      <c r="AR180" s="15" t="s">
        <v>2279</v>
      </c>
      <c r="AS180" s="15" t="s">
        <v>2279</v>
      </c>
      <c r="AT180" s="15" t="s">
        <v>2279</v>
      </c>
      <c r="AU180" s="15" t="s">
        <v>2279</v>
      </c>
      <c r="AV180" s="15" t="s">
        <v>2279</v>
      </c>
      <c r="AW180" s="15" t="s">
        <v>2279</v>
      </c>
      <c r="AX180" s="15" t="s">
        <v>2279</v>
      </c>
      <c r="AY180" s="15" t="s">
        <v>2279</v>
      </c>
      <c r="AZ180" s="15" t="s">
        <v>2279</v>
      </c>
    </row>
    <row r="181" spans="1:52" ht="13.5" customHeight="1">
      <c r="A181" s="40" t="s">
        <v>2463</v>
      </c>
      <c r="B181" s="15" t="s">
        <v>2279</v>
      </c>
      <c r="C181" s="15">
        <v>9.24</v>
      </c>
      <c r="D181" s="15">
        <v>33.41</v>
      </c>
      <c r="E181" s="15" t="s">
        <v>2279</v>
      </c>
      <c r="F181" s="15">
        <v>52.49</v>
      </c>
      <c r="G181" s="15" t="s">
        <v>2279</v>
      </c>
      <c r="H181" s="15" t="s">
        <v>2279</v>
      </c>
      <c r="I181" s="15" t="s">
        <v>2279</v>
      </c>
      <c r="J181" s="15" t="s">
        <v>2279</v>
      </c>
      <c r="K181" s="15" t="s">
        <v>2279</v>
      </c>
      <c r="L181" s="15">
        <v>41.71</v>
      </c>
      <c r="M181" s="15" t="s">
        <v>2279</v>
      </c>
      <c r="N181" s="15" t="s">
        <v>2279</v>
      </c>
      <c r="O181" s="15" t="s">
        <v>2279</v>
      </c>
      <c r="P181" s="15" t="s">
        <v>2279</v>
      </c>
      <c r="Q181" s="15" t="s">
        <v>2279</v>
      </c>
      <c r="R181" s="15" t="s">
        <v>2279</v>
      </c>
      <c r="S181" s="15" t="s">
        <v>2279</v>
      </c>
      <c r="T181" s="15" t="s">
        <v>2279</v>
      </c>
      <c r="U181" s="15" t="s">
        <v>2279</v>
      </c>
      <c r="V181" s="15" t="s">
        <v>2279</v>
      </c>
      <c r="W181" s="15" t="s">
        <v>2279</v>
      </c>
      <c r="X181" s="15" t="s">
        <v>2279</v>
      </c>
      <c r="Y181" s="15" t="s">
        <v>2279</v>
      </c>
      <c r="Z181" s="15" t="s">
        <v>2279</v>
      </c>
      <c r="AA181" s="15" t="s">
        <v>2279</v>
      </c>
      <c r="AB181" s="15" t="s">
        <v>2279</v>
      </c>
      <c r="AC181" s="15" t="s">
        <v>2279</v>
      </c>
      <c r="AD181" s="15" t="s">
        <v>2279</v>
      </c>
      <c r="AE181" s="15" t="s">
        <v>2279</v>
      </c>
      <c r="AF181" s="15" t="s">
        <v>2279</v>
      </c>
      <c r="AG181" s="15" t="s">
        <v>2279</v>
      </c>
      <c r="AH181" s="15" t="s">
        <v>2279</v>
      </c>
      <c r="AI181" s="15" t="s">
        <v>2279</v>
      </c>
      <c r="AJ181" s="15" t="s">
        <v>2279</v>
      </c>
      <c r="AK181" s="15" t="s">
        <v>2279</v>
      </c>
      <c r="AL181" s="15" t="s">
        <v>2279</v>
      </c>
      <c r="AM181" s="15" t="s">
        <v>2279</v>
      </c>
      <c r="AN181" s="15" t="s">
        <v>2279</v>
      </c>
      <c r="AO181" s="15" t="s">
        <v>2279</v>
      </c>
      <c r="AP181" s="15" t="s">
        <v>2279</v>
      </c>
      <c r="AQ181" s="15" t="s">
        <v>2279</v>
      </c>
      <c r="AR181" s="15" t="s">
        <v>2279</v>
      </c>
      <c r="AS181" s="15" t="s">
        <v>2279</v>
      </c>
      <c r="AT181" s="15" t="s">
        <v>2279</v>
      </c>
      <c r="AU181" s="15" t="s">
        <v>2279</v>
      </c>
      <c r="AV181" s="15" t="s">
        <v>2279</v>
      </c>
      <c r="AW181" s="15" t="s">
        <v>2279</v>
      </c>
      <c r="AX181" s="15" t="s">
        <v>2279</v>
      </c>
      <c r="AY181" s="15" t="s">
        <v>2279</v>
      </c>
      <c r="AZ181" s="15" t="s">
        <v>2279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logos</dc:creator>
  <cp:keywords/>
  <dc:description/>
  <cp:lastModifiedBy>makis</cp:lastModifiedBy>
  <cp:lastPrinted>2005-11-08T09:42:01Z</cp:lastPrinted>
  <dcterms:created xsi:type="dcterms:W3CDTF">2005-10-10T09:31:15Z</dcterms:created>
  <dcterms:modified xsi:type="dcterms:W3CDTF">2006-11-25T05:33:40Z</dcterms:modified>
  <cp:category/>
  <cp:version/>
  <cp:contentType/>
  <cp:contentStatus/>
</cp:coreProperties>
</file>