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Φ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<sst xmlns="http://schemas.openxmlformats.org/spreadsheetml/2006/main" count="26" uniqueCount="26">
  <si>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Α/Α</t>
  </si>
  <si>
    <t>ΜΕΣΟΣ ΟΡΟΣ</t>
  </si>
  <si>
    <t>ΣΥΝΟΛΑ</t>
  </si>
  <si>
    <t>ΗΜΕΡΟΜΗΝΙΑ</t>
  </si>
  <si>
    <t>ΕΙΔΟΣ</t>
  </si>
  <si>
    <t>ΒΙΒΛΙΑ</t>
  </si>
  <si>
    <t>ΤΕΤΡΑΔΙΑ</t>
  </si>
  <si>
    <t xml:space="preserve">ΣΤΥΛΟ </t>
  </si>
  <si>
    <t>ΜΑΡΚΑΔΟΡΟΙ</t>
  </si>
  <si>
    <t>ΜΟΛΥΒΙΑ</t>
  </si>
  <si>
    <t>ΠΟΣΟΤΗΤΑ</t>
  </si>
  <si>
    <t>ΤΙΜΗ ΜΟΝΑΔΑΣ</t>
  </si>
  <si>
    <t>ΚΑΘΑΡΗ ΑΞΙΑ</t>
  </si>
  <si>
    <t>ΦΠΑ</t>
  </si>
  <si>
    <t>ΦΠΑ ΑΞΙΑ</t>
  </si>
  <si>
    <t>ΣΥΝΟΛΙΚΗ ΑΞΙΑ</t>
  </si>
  <si>
    <t>ΕΚΠΤΩΣΗ</t>
  </si>
  <si>
    <t>ΠΟΣΟ ΕΚΠΤΩΣΗΣ</t>
  </si>
  <si>
    <t>ΤΕΛΙΚΗ ΑΞΙΑ</t>
  </si>
  <si>
    <t>ΜΕΓΙΣΤΗ ΤΙΜΗ</t>
  </si>
  <si>
    <t>ΕΛΑΧΙΣΤΗ ΤΙΜΗ</t>
  </si>
  <si>
    <t>ΑΡΙΘΜ. ΠΑΡΑΣΤ.</t>
  </si>
  <si>
    <t>ΟΝΟΜΑΤΕΠΩΝΥΜΟ</t>
  </si>
  <si>
    <t>ΑΦΜ</t>
  </si>
  <si>
    <t>ΠΑΠΑΔΟΠΟΥΛΟΣ ΙΩΑΝΝΗΣ</t>
  </si>
  <si>
    <t>ΤΙΜΟΛΟΓΙΟ ΒΙΒΛΙΟΠΩΛΕΙΟΥ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</si>
</sst>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5%20&#956;&#959;&#961;&#966;&#959;&#960;&#959;&#953;&#951;&#956;&#941;&#957;&#9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6.57421875" style="0" customWidth="1"/>
    <col min="3" max="3" width="11.57421875" style="0" customWidth="1"/>
    <col min="4" max="4" width="16.57421875" style="0" customWidth="1"/>
    <col min="5" max="5" width="15.28125" style="0" customWidth="1"/>
    <col min="6" max="6" width="6.00390625" style="0" customWidth="1"/>
    <col min="7" max="7" width="10.421875" style="0" bestFit="1" customWidth="1"/>
    <col min="8" max="8" width="16.57421875" style="0" customWidth="1"/>
    <col min="9" max="9" width="10.28125" style="0" customWidth="1"/>
    <col min="10" max="10" width="17.8515625" style="0" bestFit="1" customWidth="1"/>
    <col min="11" max="11" width="13.7109375" style="0" bestFit="1" customWidth="1"/>
  </cols>
  <sheetData>
    <row r="1" ht="12.75">
      <c r="A1" t="s">
        <v>25</v>
      </c>
    </row>
    <row r="3" spans="2:9" ht="12.75">
      <c r="B3" t="s">
        <v>3</v>
      </c>
      <c r="C3" s="1">
        <v>40513</v>
      </c>
      <c r="F3" t="s">
        <v>22</v>
      </c>
      <c r="I3" t="s">
        <v>24</v>
      </c>
    </row>
    <row r="4" spans="2:9" ht="12.75">
      <c r="B4" t="s">
        <v>21</v>
      </c>
      <c r="C4">
        <v>180</v>
      </c>
      <c r="F4" t="s">
        <v>23</v>
      </c>
      <c r="I4">
        <v>22334455</v>
      </c>
    </row>
    <row r="6" spans="1:11" ht="12.75">
      <c r="A6" t="s">
        <v>0</v>
      </c>
      <c r="B6" t="s">
        <v>4</v>
      </c>
      <c r="C6" t="s">
        <v>10</v>
      </c>
      <c r="D6" t="s">
        <v>11</v>
      </c>
      <c r="E6" t="s">
        <v>12</v>
      </c>
      <c r="F6" t="s">
        <v>13</v>
      </c>
      <c r="G6" t="s">
        <v>14</v>
      </c>
      <c r="H6" t="s">
        <v>15</v>
      </c>
      <c r="I6" t="s">
        <v>16</v>
      </c>
      <c r="J6" t="s">
        <v>17</v>
      </c>
      <c r="K6" t="s">
        <v>18</v>
      </c>
    </row>
    <row r="7" spans="1:11" ht="12.75">
      <c r="A7">
        <v>1</v>
      </c>
      <c r="B7" t="s">
        <v>5</v>
      </c>
      <c r="C7">
        <v>2</v>
      </c>
      <c r="D7">
        <v>15.4</v>
      </c>
      <c r="E7">
        <f>C7*D7</f>
        <v>30.8</v>
      </c>
      <c r="F7">
        <v>4</v>
      </c>
      <c r="G7">
        <f>E7*F7/100</f>
        <v>1.232</v>
      </c>
      <c r="H7">
        <f>E7+G7</f>
        <v>32.032000000000004</v>
      </c>
      <c r="I7">
        <v>10</v>
      </c>
      <c r="J7">
        <f>H7*I7/100</f>
        <v>3.2032000000000007</v>
      </c>
      <c r="K7">
        <f>H7-J7</f>
        <v>28.8288</v>
      </c>
    </row>
    <row r="8" spans="1:11" ht="12.75">
      <c r="A8">
        <v>2</v>
      </c>
      <c r="B8" t="s">
        <v>6</v>
      </c>
      <c r="C8">
        <v>10</v>
      </c>
      <c r="D8">
        <v>1.2</v>
      </c>
      <c r="E8">
        <f>C8*D8</f>
        <v>12</v>
      </c>
      <c r="F8">
        <v>16</v>
      </c>
      <c r="G8">
        <f>E8*F8/100</f>
        <v>1.92</v>
      </c>
      <c r="H8">
        <f>E8+G8</f>
        <v>13.92</v>
      </c>
      <c r="I8">
        <v>0</v>
      </c>
      <c r="J8">
        <f>H8*I8/100</f>
        <v>0</v>
      </c>
      <c r="K8">
        <f>H8-J8</f>
        <v>13.92</v>
      </c>
    </row>
    <row r="9" spans="1:11" ht="12.75">
      <c r="A9">
        <v>3</v>
      </c>
      <c r="B9" t="s">
        <v>7</v>
      </c>
      <c r="C9">
        <v>5</v>
      </c>
      <c r="D9">
        <v>1.5</v>
      </c>
      <c r="E9">
        <f>C9*D9</f>
        <v>7.5</v>
      </c>
      <c r="F9">
        <v>12</v>
      </c>
      <c r="G9">
        <f>E9*F9/100</f>
        <v>0.9</v>
      </c>
      <c r="H9">
        <f>E9+G9</f>
        <v>8.4</v>
      </c>
      <c r="I9">
        <v>0</v>
      </c>
      <c r="J9">
        <f>H9*I9/100</f>
        <v>0</v>
      </c>
      <c r="K9">
        <f>H9-J9</f>
        <v>8.4</v>
      </c>
    </row>
    <row r="10" spans="1:11" ht="12.75">
      <c r="A10">
        <v>4</v>
      </c>
      <c r="B10" t="s">
        <v>8</v>
      </c>
      <c r="C10">
        <v>25</v>
      </c>
      <c r="D10">
        <v>2.7</v>
      </c>
      <c r="E10">
        <f>C10*D10</f>
        <v>67.5</v>
      </c>
      <c r="F10">
        <v>16</v>
      </c>
      <c r="G10">
        <f>E10*F10/100</f>
        <v>10.8</v>
      </c>
      <c r="H10">
        <f>E10+G10</f>
        <v>78.3</v>
      </c>
      <c r="I10">
        <v>10</v>
      </c>
      <c r="J10">
        <f>H10*I10/100</f>
        <v>7.83</v>
      </c>
      <c r="K10">
        <f>H10-J10</f>
        <v>70.47</v>
      </c>
    </row>
    <row r="11" spans="1:11" ht="12.75">
      <c r="A11">
        <v>5</v>
      </c>
      <c r="B11" t="s">
        <v>9</v>
      </c>
      <c r="C11">
        <v>20</v>
      </c>
      <c r="D11">
        <v>0.7</v>
      </c>
      <c r="E11">
        <f>C11*D11</f>
        <v>14</v>
      </c>
      <c r="F11">
        <v>8</v>
      </c>
      <c r="G11">
        <f>E11*F11/100</f>
        <v>1.12</v>
      </c>
      <c r="H11">
        <f>E11+G11</f>
        <v>15.120000000000001</v>
      </c>
      <c r="I11">
        <v>0</v>
      </c>
      <c r="J11">
        <f>H11*I11/100</f>
        <v>0</v>
      </c>
      <c r="K11">
        <f>H11-J11</f>
        <v>15.120000000000001</v>
      </c>
    </row>
    <row r="13" spans="2:11" ht="12.75">
      <c r="B13" t="s">
        <v>2</v>
      </c>
      <c r="E13">
        <f>SUM(E7:E11)</f>
        <v>131.8</v>
      </c>
      <c r="G13">
        <f>SUM(G7:G11)</f>
        <v>15.972000000000001</v>
      </c>
      <c r="H13">
        <f>SUM(H7:H11)</f>
        <v>147.772</v>
      </c>
      <c r="J13">
        <f>SUM(J7:J11)</f>
        <v>11.0332</v>
      </c>
      <c r="K13">
        <f>SUM(K7:K11)</f>
        <v>136.7388</v>
      </c>
    </row>
    <row r="14" spans="2:11" ht="12.75">
      <c r="B14" t="s">
        <v>1</v>
      </c>
      <c r="E14">
        <f>AVERAGE(E7:E11)</f>
        <v>26.360000000000003</v>
      </c>
      <c r="G14">
        <f>AVERAGE(G7:G11)</f>
        <v>3.1944000000000004</v>
      </c>
      <c r="H14">
        <f>AVERAGE(H7:H11)</f>
        <v>29.554399999999998</v>
      </c>
      <c r="J14">
        <f>AVERAGE(J7:J11)</f>
        <v>2.20664</v>
      </c>
      <c r="K14">
        <f>AVERAGE(K7:K11)</f>
        <v>27.34776</v>
      </c>
    </row>
    <row r="15" spans="2:11" ht="12.75">
      <c r="B15" t="s">
        <v>19</v>
      </c>
      <c r="E15">
        <f>MAX(E7:E11)</f>
        <v>67.5</v>
      </c>
      <c r="G15">
        <f>MAX(G7:G11)</f>
        <v>10.8</v>
      </c>
      <c r="H15">
        <f>MAX(H7:H11)</f>
        <v>78.3</v>
      </c>
      <c r="J15">
        <f>MAX(J7:J11)</f>
        <v>7.83</v>
      </c>
      <c r="K15">
        <f>MAX(K7:K11)</f>
        <v>70.47</v>
      </c>
    </row>
    <row r="16" spans="2:11" ht="12.75">
      <c r="B16" t="s">
        <v>20</v>
      </c>
      <c r="E16">
        <f>MIN(E7:E11)</f>
        <v>7.5</v>
      </c>
      <c r="G16">
        <f>MIN(G7:G11)</f>
        <v>0.9</v>
      </c>
      <c r="H16">
        <f>MIN(H7:H11)</f>
        <v>8.4</v>
      </c>
      <c r="J16">
        <f>MIN(J7:J11)</f>
        <v>0</v>
      </c>
      <c r="K16">
        <f>MIN(K7:K11)</f>
        <v>8.4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cp:lastPrinted>2010-11-27T21:43:14Z</cp:lastPrinted>
  <dcterms:created xsi:type="dcterms:W3CDTF">2010-11-27T20:59:09Z</dcterms:created>
  <dcterms:modified xsi:type="dcterms:W3CDTF">2010-11-27T21:54:00Z</dcterms:modified>
  <cp:category/>
  <cp:version/>
  <cp:contentType/>
  <cp:contentStatus/>
</cp:coreProperties>
</file>