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Φ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<sst xmlns="http://schemas.openxmlformats.org/spreadsheetml/2006/main" count="26" uniqueCount="26">
  <si>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ΤΙΜΟΛΟΓΙΟ ΒΙΒΛΙΟΠΩΛΕΙΟΥ</t>
  </si>
  <si>
    <t>ΗΜΕΡΟΜΗΝΙΑ</t>
  </si>
  <si>
    <t>ΟΝΟΜΑΤΕΠΩΝΥΜΟ</t>
  </si>
  <si>
    <t>ΠΑΠΑΔΟΠΟΥΛΟΣ ΙΩΑΝΝΗΣ</t>
  </si>
  <si>
    <t>ΑΡΙΘΜ. ΠΑΡΑΣΤ.</t>
  </si>
  <si>
    <t>ΑΦΜ</t>
  </si>
  <si>
    <t>Α/Α</t>
  </si>
  <si>
    <t>ΕΙΔΟΣ</t>
  </si>
  <si>
    <t>ΠΟΣΟΤΗΤΑ</t>
  </si>
  <si>
    <t>ΤΙΜΗ ΜΟΝΑΔΑΣ</t>
  </si>
  <si>
    <t>ΚΑΘΑΡΗ ΑΞΙΑ</t>
  </si>
  <si>
    <t>ΦΠΑ</t>
  </si>
  <si>
    <t>ΦΠΑ ΑΞΙΑ</t>
  </si>
  <si>
    <t>ΣΥΝΟΛΙΚΗ ΑΞΙΑ</t>
  </si>
  <si>
    <t>ΕΚΠΤΩΣΗ</t>
  </si>
  <si>
    <t>ΠΟΣΟ ΕΚΠΤΩΣΗΣ</t>
  </si>
  <si>
    <t>ΤΕΛΙΚΗ ΑΞΙΑ</t>
  </si>
  <si>
    <t>ΒΙΒΛΙΑ</t>
  </si>
  <si>
    <t>ΤΕΤΡΑΔΙΑ</t>
  </si>
  <si>
    <t xml:space="preserve">ΣΤΥΛΟ </t>
  </si>
  <si>
    <t>ΜΑΡΚΑΔΟΡΟΙ</t>
  </si>
  <si>
    <t>ΜΟΛΥΒΙΑ</t>
  </si>
  <si>
    <t>ΣΥΝΟΛΑ</t>
  </si>
  <si>
    <t>ΜΕΣΟΣ ΟΡΟΣ</t>
  </si>
  <si>
    <t>ΜΕΓΙΣΤΗ ΤΙΜΗ</t>
  </si>
  <si>
    <t>ΕΛΑΧΙΣΤΗ ΤΙΜΗ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</si>
</sst>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">
    <font>
      <sz val="10"/>
      <name val="Arial"/>
      <family val="0"/>
    </font>
    <font>
      <b/>
      <u val="double"/>
      <sz val="2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lightGrid"/>
    </fill>
    <fill>
      <patternFill patternType="gray06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/>
      <top style="thick">
        <color indexed="12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/>
      <top>
        <color indexed="63"/>
      </top>
      <bottom style="thick">
        <color indexed="12"/>
      </bottom>
    </border>
    <border>
      <left style="thick"/>
      <right style="thin">
        <color indexed="15"/>
      </right>
      <top style="thick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ck">
        <color indexed="12"/>
      </top>
      <bottom style="thin">
        <color indexed="15"/>
      </bottom>
    </border>
    <border>
      <left style="thin">
        <color indexed="15"/>
      </left>
      <right style="thick"/>
      <top style="thick">
        <color indexed="12"/>
      </top>
      <bottom style="thin">
        <color indexed="15"/>
      </bottom>
    </border>
    <border>
      <left style="thick"/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ck"/>
      <top style="thin">
        <color indexed="15"/>
      </top>
      <bottom style="thin">
        <color indexed="15"/>
      </bottom>
    </border>
    <border>
      <left style="thick"/>
      <right style="thin">
        <color indexed="15"/>
      </right>
      <top style="thin">
        <color indexed="15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ck">
        <color indexed="12"/>
      </bottom>
    </border>
    <border>
      <left style="thin">
        <color indexed="15"/>
      </left>
      <right style="thick"/>
      <top style="thin">
        <color indexed="15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 style="thick">
        <color indexed="10"/>
      </right>
      <top>
        <color indexed="63"/>
      </top>
      <bottom style="thick"/>
    </border>
    <border>
      <left style="thick">
        <color indexed="10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6" xfId="0" applyNumberFormat="1" applyFont="1" applyFill="1" applyBorder="1" applyAlignment="1">
      <alignment/>
    </xf>
    <xf numFmtId="164" fontId="2" fillId="5" borderId="16" xfId="0" applyNumberFormat="1" applyFont="1" applyFill="1" applyBorder="1" applyAlignment="1">
      <alignment/>
    </xf>
    <xf numFmtId="164" fontId="4" fillId="5" borderId="16" xfId="0" applyNumberFormat="1" applyFont="1" applyFill="1" applyBorder="1" applyAlignment="1">
      <alignment/>
    </xf>
    <xf numFmtId="164" fontId="2" fillId="5" borderId="17" xfId="0" applyNumberFormat="1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19" xfId="0" applyNumberFormat="1" applyFont="1" applyFill="1" applyBorder="1" applyAlignment="1">
      <alignment/>
    </xf>
    <xf numFmtId="164" fontId="2" fillId="5" borderId="19" xfId="0" applyNumberFormat="1" applyFont="1" applyFill="1" applyBorder="1" applyAlignment="1">
      <alignment/>
    </xf>
    <xf numFmtId="164" fontId="4" fillId="5" borderId="19" xfId="0" applyNumberFormat="1" applyFont="1" applyFill="1" applyBorder="1" applyAlignment="1">
      <alignment/>
    </xf>
    <xf numFmtId="164" fontId="2" fillId="5" borderId="20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Border="1" applyAlignment="1">
      <alignment textRotation="30"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3" borderId="25" xfId="0" applyFont="1" applyFill="1" applyBorder="1" applyAlignment="1">
      <alignment horizontal="center"/>
    </xf>
    <xf numFmtId="0" fontId="2" fillId="0" borderId="26" xfId="0" applyFont="1" applyBorder="1" applyAlignment="1">
      <alignment textRotation="30"/>
    </xf>
    <xf numFmtId="0" fontId="2" fillId="3" borderId="26" xfId="0" applyFont="1" applyFill="1" applyBorder="1" applyAlignment="1">
      <alignment horizontal="center"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workbookViewId="0" topLeftCell="A1">
      <selection activeCell="E3" sqref="E3"/>
    </sheetView>
  </sheetViews>
  <sheetFormatPr defaultColWidth="9.140625" defaultRowHeight="12.75"/>
  <cols>
    <col min="1" max="1" width="5.140625" style="4" customWidth="1"/>
    <col min="2" max="2" width="16.8515625" style="4" bestFit="1" customWidth="1"/>
    <col min="3" max="3" width="15.7109375" style="4" customWidth="1"/>
    <col min="4" max="4" width="14.8515625" style="4" customWidth="1"/>
    <col min="5" max="5" width="11.421875" style="4" customWidth="1"/>
    <col min="6" max="6" width="7.7109375" style="4" customWidth="1"/>
    <col min="7" max="7" width="10.421875" style="4" bestFit="1" customWidth="1"/>
    <col min="8" max="8" width="14.421875" style="4" customWidth="1"/>
    <col min="9" max="9" width="13.57421875" style="4" customWidth="1"/>
    <col min="10" max="10" width="14.28125" style="4" customWidth="1"/>
    <col min="11" max="11" width="11.00390625" style="4" customWidth="1"/>
    <col min="12" max="16384" width="9.140625" style="4" customWidth="1"/>
  </cols>
  <sheetData>
    <row r="1" spans="1:11" ht="13.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3.5" thickTop="1">
      <c r="A3" s="8"/>
      <c r="B3" s="9" t="s">
        <v>1</v>
      </c>
      <c r="C3" s="10">
        <v>40513</v>
      </c>
      <c r="D3" s="9"/>
      <c r="E3" s="9"/>
      <c r="F3" s="11" t="s">
        <v>2</v>
      </c>
      <c r="G3" s="11"/>
      <c r="H3" s="11"/>
      <c r="I3" s="12" t="s">
        <v>3</v>
      </c>
      <c r="J3" s="12"/>
      <c r="K3" s="13"/>
    </row>
    <row r="4" spans="1:11" ht="13.5" thickBot="1">
      <c r="A4" s="14"/>
      <c r="B4" s="15" t="s">
        <v>4</v>
      </c>
      <c r="C4" s="15">
        <v>180</v>
      </c>
      <c r="D4" s="15"/>
      <c r="E4" s="15"/>
      <c r="F4" s="16" t="s">
        <v>5</v>
      </c>
      <c r="G4" s="16"/>
      <c r="H4" s="16"/>
      <c r="I4" s="17">
        <v>22334455</v>
      </c>
      <c r="J4" s="17"/>
      <c r="K4" s="18"/>
    </row>
    <row r="5" spans="1:11" ht="14.25" thickBot="1" thickTop="1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32.25" thickTop="1">
      <c r="A6" s="22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4" t="s">
        <v>16</v>
      </c>
    </row>
    <row r="7" spans="1:11" ht="12.75">
      <c r="A7" s="25">
        <v>1</v>
      </c>
      <c r="B7" s="26" t="s">
        <v>17</v>
      </c>
      <c r="C7" s="27">
        <v>2</v>
      </c>
      <c r="D7" s="28">
        <v>15.4</v>
      </c>
      <c r="E7" s="28">
        <f>C7*D7</f>
        <v>30.8</v>
      </c>
      <c r="F7" s="27">
        <v>4</v>
      </c>
      <c r="G7" s="28">
        <f>E7*F7/100</f>
        <v>1.232</v>
      </c>
      <c r="H7" s="28">
        <f>E7+G7</f>
        <v>32.032000000000004</v>
      </c>
      <c r="I7" s="27">
        <v>10</v>
      </c>
      <c r="J7" s="29">
        <f>H7*I7/100</f>
        <v>3.2032000000000007</v>
      </c>
      <c r="K7" s="30">
        <f>H7-J7</f>
        <v>28.8288</v>
      </c>
    </row>
    <row r="8" spans="1:11" ht="12.75">
      <c r="A8" s="25">
        <v>2</v>
      </c>
      <c r="B8" s="26" t="s">
        <v>18</v>
      </c>
      <c r="C8" s="27">
        <v>10</v>
      </c>
      <c r="D8" s="28">
        <v>1.2</v>
      </c>
      <c r="E8" s="28">
        <f>C8*D8</f>
        <v>12</v>
      </c>
      <c r="F8" s="27">
        <v>16</v>
      </c>
      <c r="G8" s="28">
        <f>E8*F8/100</f>
        <v>1.92</v>
      </c>
      <c r="H8" s="28">
        <f>E8+G8</f>
        <v>13.92</v>
      </c>
      <c r="I8" s="27">
        <v>0</v>
      </c>
      <c r="J8" s="29">
        <f>H8*I8/100</f>
        <v>0</v>
      </c>
      <c r="K8" s="30">
        <f>H8-J8</f>
        <v>13.92</v>
      </c>
    </row>
    <row r="9" spans="1:11" ht="12.75">
      <c r="A9" s="25">
        <v>3</v>
      </c>
      <c r="B9" s="26" t="s">
        <v>19</v>
      </c>
      <c r="C9" s="27">
        <v>5</v>
      </c>
      <c r="D9" s="28">
        <v>1.5</v>
      </c>
      <c r="E9" s="28">
        <f>C9*D9</f>
        <v>7.5</v>
      </c>
      <c r="F9" s="27">
        <v>12</v>
      </c>
      <c r="G9" s="28">
        <f>E9*F9/100</f>
        <v>0.9</v>
      </c>
      <c r="H9" s="28">
        <f>E9+G9</f>
        <v>8.4</v>
      </c>
      <c r="I9" s="27">
        <v>0</v>
      </c>
      <c r="J9" s="29">
        <f>H9*I9/100</f>
        <v>0</v>
      </c>
      <c r="K9" s="30">
        <f>H9-J9</f>
        <v>8.4</v>
      </c>
    </row>
    <row r="10" spans="1:11" ht="12.75">
      <c r="A10" s="25">
        <v>4</v>
      </c>
      <c r="B10" s="26" t="s">
        <v>20</v>
      </c>
      <c r="C10" s="27">
        <v>25</v>
      </c>
      <c r="D10" s="28">
        <v>2.7</v>
      </c>
      <c r="E10" s="28">
        <f>C10*D10</f>
        <v>67.5</v>
      </c>
      <c r="F10" s="27">
        <v>16</v>
      </c>
      <c r="G10" s="28">
        <f>E10*F10/100</f>
        <v>10.8</v>
      </c>
      <c r="H10" s="28">
        <f>E10+G10</f>
        <v>78.3</v>
      </c>
      <c r="I10" s="27">
        <v>10</v>
      </c>
      <c r="J10" s="29">
        <f>H10*I10/100</f>
        <v>7.83</v>
      </c>
      <c r="K10" s="30">
        <f>H10-J10</f>
        <v>70.47</v>
      </c>
    </row>
    <row r="11" spans="1:11" ht="13.5" thickBot="1">
      <c r="A11" s="31">
        <v>5</v>
      </c>
      <c r="B11" s="32" t="s">
        <v>21</v>
      </c>
      <c r="C11" s="33">
        <v>20</v>
      </c>
      <c r="D11" s="34">
        <v>0.7</v>
      </c>
      <c r="E11" s="34">
        <f>C11*D11</f>
        <v>14</v>
      </c>
      <c r="F11" s="33">
        <v>8</v>
      </c>
      <c r="G11" s="34">
        <f>E11*F11/100</f>
        <v>1.12</v>
      </c>
      <c r="H11" s="34">
        <f>E11+G11</f>
        <v>15.120000000000001</v>
      </c>
      <c r="I11" s="33">
        <v>0</v>
      </c>
      <c r="J11" s="35">
        <f>H11*I11/100</f>
        <v>0</v>
      </c>
      <c r="K11" s="36">
        <f>H11-J11</f>
        <v>15.120000000000001</v>
      </c>
    </row>
    <row r="12" spans="1:11" ht="14.25" thickBot="1" thickTop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34.5" thickTop="1">
      <c r="A13" s="19"/>
      <c r="B13" s="40" t="s">
        <v>22</v>
      </c>
      <c r="C13" s="20"/>
      <c r="D13" s="20"/>
      <c r="E13" s="41">
        <f>SUM(E7:E11)</f>
        <v>131.8</v>
      </c>
      <c r="F13" s="20"/>
      <c r="G13" s="41">
        <f>SUM(G7:G11)</f>
        <v>15.972000000000001</v>
      </c>
      <c r="H13" s="41">
        <f>SUM(H7:H11)</f>
        <v>147.772</v>
      </c>
      <c r="I13" s="20"/>
      <c r="J13" s="41">
        <f>SUM(J7:J11)</f>
        <v>11.0332</v>
      </c>
      <c r="K13" s="42">
        <f>SUM(K7:K11)</f>
        <v>136.7388</v>
      </c>
    </row>
    <row r="14" spans="1:11" ht="45.75">
      <c r="A14" s="19"/>
      <c r="B14" s="40" t="s">
        <v>23</v>
      </c>
      <c r="C14" s="20"/>
      <c r="D14" s="20"/>
      <c r="E14" s="43">
        <f>AVERAGE(E7:E11)</f>
        <v>26.360000000000003</v>
      </c>
      <c r="F14" s="20"/>
      <c r="G14" s="43">
        <f>AVERAGE(G7:G11)</f>
        <v>3.1944000000000004</v>
      </c>
      <c r="H14" s="43">
        <f>AVERAGE(H7:H11)</f>
        <v>29.554399999999998</v>
      </c>
      <c r="I14" s="20"/>
      <c r="J14" s="43">
        <f>AVERAGE(J7:J11)</f>
        <v>2.20664</v>
      </c>
      <c r="K14" s="44">
        <f>AVERAGE(K7:K11)</f>
        <v>27.34776</v>
      </c>
    </row>
    <row r="15" spans="1:11" ht="47.25">
      <c r="A15" s="19"/>
      <c r="B15" s="40" t="s">
        <v>24</v>
      </c>
      <c r="C15" s="20"/>
      <c r="D15" s="20"/>
      <c r="E15" s="43">
        <f>MAX(E7:E11)</f>
        <v>67.5</v>
      </c>
      <c r="F15" s="20"/>
      <c r="G15" s="43">
        <f>MAX(G7:G11)</f>
        <v>10.8</v>
      </c>
      <c r="H15" s="43">
        <f>MAX(H7:H11)</f>
        <v>78.3</v>
      </c>
      <c r="I15" s="20"/>
      <c r="J15" s="43">
        <f>MAX(J7:J11)</f>
        <v>7.83</v>
      </c>
      <c r="K15" s="44">
        <f>MAX(K7:K11)</f>
        <v>70.47</v>
      </c>
    </row>
    <row r="16" spans="1:11" ht="51" thickBot="1">
      <c r="A16" s="45"/>
      <c r="B16" s="46" t="s">
        <v>25</v>
      </c>
      <c r="C16" s="47"/>
      <c r="D16" s="47"/>
      <c r="E16" s="48">
        <f>MIN(E7:E11)</f>
        <v>7.5</v>
      </c>
      <c r="F16" s="47"/>
      <c r="G16" s="48">
        <f>MIN(G7:G11)</f>
        <v>0.9</v>
      </c>
      <c r="H16" s="48">
        <f>MIN(H7:H11)</f>
        <v>8.4</v>
      </c>
      <c r="I16" s="47"/>
      <c r="J16" s="48">
        <f>MIN(J7:J11)</f>
        <v>0</v>
      </c>
      <c r="K16" s="49">
        <f>MIN(K7:K11)</f>
        <v>8.4</v>
      </c>
    </row>
    <row r="17" ht="13.5" thickTop="1"/>
  </sheetData>
  <mergeCells count="11">
    <mergeCell ref="A12:K12"/>
    <mergeCell ref="A5:K5"/>
    <mergeCell ref="A13:A16"/>
    <mergeCell ref="C13:D16"/>
    <mergeCell ref="F13:F16"/>
    <mergeCell ref="I13:I16"/>
    <mergeCell ref="A1:K2"/>
    <mergeCell ref="F3:H3"/>
    <mergeCell ref="F4:H4"/>
    <mergeCell ref="I3:J3"/>
    <mergeCell ref="I4:J4"/>
  </mergeCells>
  <printOptions/>
  <pageMargins left="0.75" right="0.75" top="1" bottom="1" header="0.5" footer="0.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cp:lastPrinted>2010-11-27T21:45:45Z</cp:lastPrinted>
  <dcterms:created xsi:type="dcterms:W3CDTF">2010-11-27T21:43:36Z</dcterms:created>
  <dcterms:modified xsi:type="dcterms:W3CDTF">2010-11-27T21:53:35Z</dcterms:modified>
  <cp:category/>
  <cp:version/>
  <cp:contentType/>
  <cp:contentStatus/>
</cp:coreProperties>
</file>