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561" activeTab="0"/>
  </bookViews>
  <sheets>
    <sheet name="Γ;;;;" sheetId="1" r:id="rId1"/>
  </sheets>
  <definedNames/>
  <calcPr fullCalcOnLoad="1"/>
</workbook>
</file>

<file path=xl/sharedStrings.xml><?xml version="1.0" encoding="utf-8"?>
<sst xmlns="http://schemas.openxmlformats.org/spreadsheetml/2006/main" count="142" uniqueCount="77">
  <si>
    <t>Α/Α</t>
  </si>
  <si>
    <t>ΗΜΕΡΟΜΗΝΙΑ</t>
  </si>
  <si>
    <t>ΟΝΟΜΑΤΕΠΩΝΗΜΟ ΜΑΘΗΤΗ</t>
  </si>
  <si>
    <t>ΔΙΑΓΩΝΙΣΜΑ</t>
  </si>
  <si>
    <t>ΠΡΟΦΟΡΙΚΑ</t>
  </si>
  <si>
    <t>ΤΕΣΤ</t>
  </si>
  <si>
    <t>Α ΤΡΗΜ.</t>
  </si>
  <si>
    <t>Β ΤΡΗΜ.</t>
  </si>
  <si>
    <t>ΓΡΑΠΤΟΣ</t>
  </si>
  <si>
    <t>Μ.Ο.</t>
  </si>
  <si>
    <t xml:space="preserve">ΕΡΓΑΣΙΕΣ </t>
  </si>
  <si>
    <t>B</t>
  </si>
  <si>
    <t>M.O.</t>
  </si>
  <si>
    <t>ΠPPPPP</t>
  </si>
  <si>
    <t>PPPPPP</t>
  </si>
  <si>
    <t>ΣPPPPP</t>
  </si>
  <si>
    <t>ΔPPPPPP</t>
  </si>
  <si>
    <t>ΣPPPPPPP</t>
  </si>
  <si>
    <t>PPPPPPP</t>
  </si>
  <si>
    <t xml:space="preserve">PPPPPPP </t>
  </si>
  <si>
    <t>PPPPPΟΣ</t>
  </si>
  <si>
    <t>ΡPPPP</t>
  </si>
  <si>
    <t>HJYYT</t>
  </si>
  <si>
    <t>RWEGFRGF</t>
  </si>
  <si>
    <t>ΣGDRGDG</t>
  </si>
  <si>
    <t>GDHGTH</t>
  </si>
  <si>
    <t>DHFDGTHFGNHFG</t>
  </si>
  <si>
    <t>HFDGTHTRFG</t>
  </si>
  <si>
    <t>HGTFH</t>
  </si>
  <si>
    <t>HGFHF</t>
  </si>
  <si>
    <t>HFGTH</t>
  </si>
  <si>
    <t>DHTHR</t>
  </si>
  <si>
    <t>HHRFHRF</t>
  </si>
  <si>
    <t>GFHHF</t>
  </si>
  <si>
    <t>HFGHFG</t>
  </si>
  <si>
    <t>FHGFHNHF</t>
  </si>
  <si>
    <t>GHFGHNHF</t>
  </si>
  <si>
    <t>NHGFNHF</t>
  </si>
  <si>
    <t>FHFGHNF</t>
  </si>
  <si>
    <t>GFHFGF</t>
  </si>
  <si>
    <t>GHGFHGF</t>
  </si>
  <si>
    <t>FGHFNH</t>
  </si>
  <si>
    <t>GFFHNJHYF</t>
  </si>
  <si>
    <t>HFHFRY</t>
  </si>
  <si>
    <t>GFHFGHNF</t>
  </si>
  <si>
    <t>FGNHGFHNF</t>
  </si>
  <si>
    <t>FGFGHNF</t>
  </si>
  <si>
    <t>FGHFHG</t>
  </si>
  <si>
    <t>FGHFG</t>
  </si>
  <si>
    <t>FGHGFH</t>
  </si>
  <si>
    <t>GNHFHG</t>
  </si>
  <si>
    <t>GGNH</t>
  </si>
  <si>
    <t>GGHFGH</t>
  </si>
  <si>
    <t>FGHFHNJ</t>
  </si>
  <si>
    <t>GHFGHFGH</t>
  </si>
  <si>
    <t>FHFGHGF</t>
  </si>
  <si>
    <t>FGHFGHF</t>
  </si>
  <si>
    <t>HFHFGHFG</t>
  </si>
  <si>
    <t>HGFHGFH</t>
  </si>
  <si>
    <t>HGGFHGF</t>
  </si>
  <si>
    <t>GHGFHFGHGFH</t>
  </si>
  <si>
    <t>GHGFHGFH</t>
  </si>
  <si>
    <t>GFHFGH</t>
  </si>
  <si>
    <t>GFHFGHG</t>
  </si>
  <si>
    <t>GHGH</t>
  </si>
  <si>
    <r>
      <t xml:space="preserve">ΔΕΛΤΙΟ ΑΞΙΟΛΟΓΗΣΗΣ ΤΜΗΜΑΤΟΣ </t>
    </r>
    <r>
      <rPr>
        <b/>
        <sz val="14"/>
        <color indexed="10"/>
        <rFont val="Times New Roman"/>
        <family val="1"/>
      </rPr>
      <t>Γ???</t>
    </r>
    <r>
      <rPr>
        <b/>
        <sz val="10"/>
        <color indexed="10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ΣΤΗ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17"/>
        <rFont val="Times New Roman"/>
        <family val="1"/>
      </rPr>
      <t>ΒΙΟΛΟΓΙΑ</t>
    </r>
  </si>
  <si>
    <t xml:space="preserve">Α ΤΕΤΡΑΜΗΝΟ </t>
  </si>
  <si>
    <t xml:space="preserve">Β ΤΕΤΡΑΜΗΝΟ </t>
  </si>
  <si>
    <t>(A+B)</t>
  </si>
  <si>
    <t>(A+B)/2</t>
  </si>
  <si>
    <t>ΚΑΤΕΥΘ.</t>
  </si>
  <si>
    <t>ΠΑΝΕΛ.</t>
  </si>
  <si>
    <t>ΘΕ</t>
  </si>
  <si>
    <t>ΌΧΙ</t>
  </si>
  <si>
    <t>ΝΑΙ</t>
  </si>
  <si>
    <t xml:space="preserve">Τ </t>
  </si>
  <si>
    <t>Γ??? ΛΥΚΕΙΟΥ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</si>
</sst>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mmm\-yyyy"/>
    <numFmt numFmtId="173" formatCode="0.0"/>
    <numFmt numFmtId="174" formatCode="###"/>
    <numFmt numFmtId="175" formatCode="0.000"/>
  </numFmts>
  <fonts count="18">
    <font>
      <sz val="10"/>
      <name val="Arial Greek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Arial Greek"/>
      <family val="0"/>
    </font>
    <font>
      <sz val="12"/>
      <name val="Arial"/>
      <family val="2"/>
    </font>
    <font>
      <b/>
      <sz val="12"/>
      <color indexed="12"/>
      <name val="Times New Roman"/>
      <family val="1"/>
    </font>
    <font>
      <b/>
      <sz val="10"/>
      <name val="Comic Sans MS"/>
      <family val="4"/>
    </font>
    <font>
      <i/>
      <sz val="10"/>
      <name val="Comic Sans MS"/>
      <family val="4"/>
    </font>
    <font>
      <b/>
      <sz val="10"/>
      <color indexed="23"/>
      <name val="Comic Sans MS"/>
      <family val="4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9"/>
      <name val="Comic Sans MS"/>
      <family val="4"/>
    </font>
    <font>
      <b/>
      <sz val="10"/>
      <name val="Arial Greek"/>
      <family val="2"/>
    </font>
    <font>
      <b/>
      <sz val="10"/>
      <color indexed="10"/>
      <name val="Comic Sans MS"/>
      <family val="4"/>
    </font>
    <font>
      <b/>
      <sz val="8"/>
      <color indexed="10"/>
      <name val="Times New Roman"/>
      <family val="1"/>
    </font>
    <font>
      <b/>
      <sz val="10"/>
      <color indexed="55"/>
      <name val="Comic Sans MS"/>
      <family val="4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0" xfId="0" applyFont="1" applyAlignment="1">
      <alignment/>
    </xf>
    <xf numFmtId="14" fontId="1" fillId="3" borderId="5" xfId="0" applyNumberFormat="1" applyFont="1" applyFill="1" applyBorder="1" applyAlignment="1">
      <alignment horizontal="center"/>
    </xf>
    <xf numFmtId="14" fontId="1" fillId="4" borderId="7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4" fontId="1" fillId="5" borderId="5" xfId="0" applyNumberFormat="1" applyFont="1" applyFill="1" applyBorder="1" applyAlignment="1">
      <alignment horizontal="center"/>
    </xf>
    <xf numFmtId="14" fontId="1" fillId="6" borderId="7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16" fillId="7" borderId="5" xfId="0" applyNumberFormat="1" applyFont="1" applyFill="1" applyBorder="1" applyAlignment="1">
      <alignment horizontal="center"/>
    </xf>
    <xf numFmtId="174" fontId="14" fillId="0" borderId="6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174" fontId="0" fillId="0" borderId="6" xfId="0" applyNumberFormat="1" applyFont="1" applyBorder="1" applyAlignment="1">
      <alignment horizontal="center"/>
    </xf>
    <xf numFmtId="174" fontId="0" fillId="0" borderId="6" xfId="0" applyNumberFormat="1" applyFont="1" applyBorder="1" applyAlignment="1">
      <alignment horizontal="right"/>
    </xf>
    <xf numFmtId="1" fontId="7" fillId="0" borderId="6" xfId="0" applyNumberFormat="1" applyFont="1" applyBorder="1" applyAlignment="1">
      <alignment horizontal="center"/>
    </xf>
    <xf numFmtId="173" fontId="6" fillId="0" borderId="6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" fontId="17" fillId="0" borderId="6" xfId="0" applyNumberFormat="1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14" fontId="6" fillId="0" borderId="6" xfId="0" applyNumberFormat="1" applyFont="1" applyBorder="1" applyAlignment="1">
      <alignment horizontal="center"/>
    </xf>
    <xf numFmtId="14" fontId="6" fillId="5" borderId="6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3" fillId="8" borderId="24" xfId="0" applyFont="1" applyFill="1" applyBorder="1" applyAlignment="1">
      <alignment horizontal="center"/>
    </xf>
    <xf numFmtId="0" fontId="13" fillId="8" borderId="7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24" xfId="0" applyNumberFormat="1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3" fillId="8" borderId="6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24" xfId="0" applyNumberFormat="1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14" fontId="1" fillId="9" borderId="1" xfId="0" applyNumberFormat="1" applyFont="1" applyFill="1" applyBorder="1" applyAlignment="1">
      <alignment horizontal="center"/>
    </xf>
    <xf numFmtId="14" fontId="1" fillId="9" borderId="24" xfId="0" applyNumberFormat="1" applyFont="1" applyFill="1" applyBorder="1" applyAlignment="1">
      <alignment horizontal="center"/>
    </xf>
    <xf numFmtId="14" fontId="1" fillId="9" borderId="7" xfId="0" applyNumberFormat="1" applyFont="1" applyFill="1" applyBorder="1" applyAlignment="1">
      <alignment horizontal="center"/>
    </xf>
    <xf numFmtId="14" fontId="1" fillId="10" borderId="1" xfId="0" applyNumberFormat="1" applyFont="1" applyFill="1" applyBorder="1" applyAlignment="1">
      <alignment horizontal="center"/>
    </xf>
    <xf numFmtId="14" fontId="1" fillId="10" borderId="24" xfId="0" applyNumberFormat="1" applyFont="1" applyFill="1" applyBorder="1" applyAlignment="1">
      <alignment horizontal="center"/>
    </xf>
    <xf numFmtId="14" fontId="1" fillId="10" borderId="7" xfId="0" applyNumberFormat="1" applyFont="1" applyFill="1" applyBorder="1" applyAlignment="1">
      <alignment horizontal="center"/>
    </xf>
    <xf numFmtId="14" fontId="1" fillId="11" borderId="1" xfId="0" applyNumberFormat="1" applyFont="1" applyFill="1" applyBorder="1" applyAlignment="1">
      <alignment horizontal="center"/>
    </xf>
    <xf numFmtId="14" fontId="1" fillId="11" borderId="24" xfId="0" applyNumberFormat="1" applyFont="1" applyFill="1" applyBorder="1" applyAlignment="1">
      <alignment horizontal="center"/>
    </xf>
    <xf numFmtId="14" fontId="1" fillId="11" borderId="7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14" fontId="1" fillId="2" borderId="24" xfId="0" applyNumberFormat="1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342900</xdr:colOff>
      <xdr:row>2</xdr:row>
      <xdr:rowOff>209550</xdr:rowOff>
    </xdr:from>
    <xdr:to>
      <xdr:col>46</xdr:col>
      <xdr:colOff>342900</xdr:colOff>
      <xdr:row>6</xdr:row>
      <xdr:rowOff>0</xdr:rowOff>
    </xdr:to>
    <xdr:pic>
      <xdr:nvPicPr>
        <xdr:cNvPr id="1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55525" y="68580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E146"/>
  <sheetViews>
    <sheetView tabSelected="1" workbookViewId="0" topLeftCell="A1">
      <selection activeCell="AW45" sqref="AW45"/>
    </sheetView>
  </sheetViews>
  <sheetFormatPr defaultColWidth="9.00390625" defaultRowHeight="12.75"/>
  <cols>
    <col min="1" max="1" width="5.875" style="0" customWidth="1"/>
    <col min="2" max="2" width="8.875" style="0" customWidth="1"/>
    <col min="3" max="3" width="10.00390625" style="0" customWidth="1"/>
    <col min="4" max="4" width="7.875" style="0" customWidth="1"/>
    <col min="5" max="5" width="11.25390625" style="0" customWidth="1"/>
    <col min="6" max="7" width="5.00390625" style="0" customWidth="1"/>
    <col min="8" max="10" width="4.375" style="0" customWidth="1"/>
    <col min="11" max="11" width="4.00390625" style="0" customWidth="1"/>
    <col min="12" max="14" width="4.375" style="0" customWidth="1"/>
    <col min="15" max="15" width="4.00390625" style="0" customWidth="1"/>
    <col min="16" max="16" width="10.375" style="0" customWidth="1"/>
    <col min="17" max="17" width="4.875" style="0" customWidth="1"/>
    <col min="18" max="19" width="4.75390625" style="0" customWidth="1"/>
    <col min="20" max="20" width="4.25390625" style="0" customWidth="1"/>
    <col min="21" max="21" width="4.625" style="0" customWidth="1"/>
    <col min="22" max="22" width="4.125" style="0" customWidth="1"/>
    <col min="23" max="25" width="4.375" style="0" customWidth="1"/>
    <col min="26" max="26" width="4.25390625" style="0" customWidth="1"/>
    <col min="33" max="35" width="11.00390625" style="0" customWidth="1"/>
    <col min="36" max="36" width="11.25390625" style="0" bestFit="1" customWidth="1"/>
    <col min="39" max="39" width="10.125" style="0" bestFit="1" customWidth="1"/>
    <col min="40" max="40" width="11.00390625" style="0" bestFit="1" customWidth="1"/>
  </cols>
  <sheetData>
    <row r="1" spans="1:26" ht="19.5" thickBot="1">
      <c r="A1" s="56" t="s">
        <v>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8"/>
    </row>
    <row r="2" spans="1:57" ht="18" thickBot="1">
      <c r="A2" s="1"/>
      <c r="B2" s="47" t="s">
        <v>1</v>
      </c>
      <c r="C2" s="48"/>
      <c r="D2" s="49"/>
      <c r="E2" s="63" t="s">
        <v>66</v>
      </c>
      <c r="F2" s="64"/>
      <c r="G2" s="64"/>
      <c r="H2" s="64"/>
      <c r="I2" s="64"/>
      <c r="J2" s="64"/>
      <c r="K2" s="64"/>
      <c r="L2" s="64"/>
      <c r="M2" s="64"/>
      <c r="N2" s="64"/>
      <c r="O2" s="65"/>
      <c r="P2" s="66" t="s">
        <v>67</v>
      </c>
      <c r="Q2" s="67"/>
      <c r="R2" s="67"/>
      <c r="S2" s="67"/>
      <c r="T2" s="67"/>
      <c r="U2" s="67"/>
      <c r="V2" s="67"/>
      <c r="W2" s="67"/>
      <c r="X2" s="67"/>
      <c r="Y2" s="67"/>
      <c r="Z2" s="68"/>
      <c r="AE2" s="55" t="s">
        <v>76</v>
      </c>
      <c r="AF2" s="55"/>
      <c r="AG2" s="55"/>
      <c r="AH2" s="6" t="s">
        <v>70</v>
      </c>
      <c r="AI2" s="6" t="s">
        <v>71</v>
      </c>
      <c r="AJ2" s="6" t="s">
        <v>6</v>
      </c>
      <c r="AK2" s="6" t="s">
        <v>7</v>
      </c>
      <c r="AL2" s="7" t="s">
        <v>68</v>
      </c>
      <c r="AM2" s="7" t="s">
        <v>69</v>
      </c>
      <c r="AN2" s="7" t="s">
        <v>8</v>
      </c>
      <c r="AO2" s="7" t="s">
        <v>9</v>
      </c>
      <c r="AR2" s="37" t="s">
        <v>13</v>
      </c>
      <c r="AS2" s="38"/>
      <c r="AT2" s="37" t="s">
        <v>15</v>
      </c>
      <c r="AU2" s="38"/>
      <c r="AW2" s="37" t="s">
        <v>17</v>
      </c>
      <c r="AX2" s="38"/>
      <c r="AY2" s="37" t="s">
        <v>19</v>
      </c>
      <c r="AZ2" s="38"/>
      <c r="BB2" s="37"/>
      <c r="BC2" s="38"/>
      <c r="BD2" s="37"/>
      <c r="BE2" s="38"/>
    </row>
    <row r="3" spans="1:57" ht="17.25" thickBot="1">
      <c r="A3" s="5" t="s">
        <v>0</v>
      </c>
      <c r="B3" s="50" t="s">
        <v>2</v>
      </c>
      <c r="C3" s="51"/>
      <c r="D3" s="52"/>
      <c r="E3" s="11" t="s">
        <v>3</v>
      </c>
      <c r="F3" s="12" t="s">
        <v>5</v>
      </c>
      <c r="G3" s="12" t="s">
        <v>5</v>
      </c>
      <c r="H3" s="69" t="s">
        <v>4</v>
      </c>
      <c r="I3" s="70"/>
      <c r="J3" s="70"/>
      <c r="K3" s="71"/>
      <c r="L3" s="74" t="s">
        <v>10</v>
      </c>
      <c r="M3" s="75"/>
      <c r="N3" s="76"/>
      <c r="O3" s="23" t="s">
        <v>11</v>
      </c>
      <c r="P3" s="20" t="s">
        <v>3</v>
      </c>
      <c r="Q3" s="21" t="s">
        <v>5</v>
      </c>
      <c r="R3" s="21" t="s">
        <v>5</v>
      </c>
      <c r="S3" s="69" t="s">
        <v>4</v>
      </c>
      <c r="T3" s="70"/>
      <c r="U3" s="70"/>
      <c r="V3" s="71"/>
      <c r="W3" s="74" t="s">
        <v>10</v>
      </c>
      <c r="X3" s="75"/>
      <c r="Y3" s="76"/>
      <c r="Z3" s="23" t="s">
        <v>11</v>
      </c>
      <c r="AD3" s="6">
        <v>1</v>
      </c>
      <c r="AE3" s="53"/>
      <c r="AF3" s="53"/>
      <c r="AG3" s="54"/>
      <c r="AH3" s="32" t="s">
        <v>72</v>
      </c>
      <c r="AI3" s="32" t="s">
        <v>73</v>
      </c>
      <c r="AJ3" s="26">
        <v>20</v>
      </c>
      <c r="AK3" s="27">
        <v>20</v>
      </c>
      <c r="AL3" s="8">
        <f aca="true" t="shared" si="0" ref="AL3:AL32">SUM(AJ3:AK3)</f>
        <v>40</v>
      </c>
      <c r="AM3" s="28">
        <f>SUM(AJ3:AK3)/2</f>
        <v>20</v>
      </c>
      <c r="AN3" s="9">
        <v>18.6</v>
      </c>
      <c r="AO3" s="29">
        <f>SUM(AM3:AN3)/2</f>
        <v>19.3</v>
      </c>
      <c r="AR3" s="39" t="s">
        <v>14</v>
      </c>
      <c r="AS3" s="40"/>
      <c r="AT3" s="39" t="s">
        <v>16</v>
      </c>
      <c r="AU3" s="40"/>
      <c r="AW3" s="39" t="s">
        <v>18</v>
      </c>
      <c r="AX3" s="40"/>
      <c r="AY3" s="39" t="s">
        <v>20</v>
      </c>
      <c r="AZ3" s="40"/>
      <c r="BB3" s="39"/>
      <c r="BC3" s="40"/>
      <c r="BD3" s="39"/>
      <c r="BE3" s="40"/>
    </row>
    <row r="4" spans="1:57" ht="17.25" thickBot="1">
      <c r="A4" s="2">
        <v>1</v>
      </c>
      <c r="B4" s="72"/>
      <c r="C4" s="72"/>
      <c r="D4" s="73"/>
      <c r="E4" s="13"/>
      <c r="F4" s="14"/>
      <c r="G4" s="14"/>
      <c r="H4" s="14"/>
      <c r="I4" s="14"/>
      <c r="J4" s="14"/>
      <c r="K4" s="14"/>
      <c r="L4" s="14"/>
      <c r="M4" s="14"/>
      <c r="N4" s="14"/>
      <c r="O4" s="24"/>
      <c r="P4" s="13"/>
      <c r="Q4" s="14"/>
      <c r="R4" s="14"/>
      <c r="S4" s="14"/>
      <c r="T4" s="14"/>
      <c r="U4" s="14"/>
      <c r="V4" s="14"/>
      <c r="W4" s="14"/>
      <c r="X4" s="14"/>
      <c r="Y4" s="14"/>
      <c r="Z4" s="15"/>
      <c r="AD4" s="6">
        <f aca="true" t="shared" si="1" ref="AD4:AD32">1+SUM(AD3)</f>
        <v>2</v>
      </c>
      <c r="AE4" s="53"/>
      <c r="AF4" s="53"/>
      <c r="AG4" s="54"/>
      <c r="AH4" s="33" t="s">
        <v>72</v>
      </c>
      <c r="AI4" s="34" t="s">
        <v>74</v>
      </c>
      <c r="AJ4" s="26">
        <v>19</v>
      </c>
      <c r="AK4" s="27">
        <v>20</v>
      </c>
      <c r="AL4" s="8">
        <f t="shared" si="0"/>
        <v>39</v>
      </c>
      <c r="AM4" s="28">
        <f aca="true" t="shared" si="2" ref="AM4:AM32">SUM(AJ4:AK4)/2</f>
        <v>19.5</v>
      </c>
      <c r="AN4" s="30">
        <f aca="true" t="shared" si="3" ref="AN4:AN32">(((SUM(AJ4:AK4))+AM4)/3)</f>
        <v>19.5</v>
      </c>
      <c r="AO4" s="29">
        <f>SUM(AM4:AN4)/2</f>
        <v>19.5</v>
      </c>
      <c r="AR4" s="41"/>
      <c r="AS4" s="42"/>
      <c r="AT4" s="41"/>
      <c r="AU4" s="42"/>
      <c r="AW4" s="41"/>
      <c r="AX4" s="42"/>
      <c r="AY4" s="41"/>
      <c r="AZ4" s="42"/>
      <c r="BB4" s="41"/>
      <c r="BC4" s="42"/>
      <c r="BD4" s="41"/>
      <c r="BE4" s="42"/>
    </row>
    <row r="5" spans="1:41" ht="16.5">
      <c r="A5" s="2">
        <f aca="true" t="shared" si="4" ref="A5:A33">1+SUM(A4)</f>
        <v>2</v>
      </c>
      <c r="B5" s="72"/>
      <c r="C5" s="72"/>
      <c r="D5" s="73"/>
      <c r="E5" s="16"/>
      <c r="F5" s="3"/>
      <c r="G5" s="3"/>
      <c r="H5" s="3"/>
      <c r="I5" s="3"/>
      <c r="J5" s="3"/>
      <c r="K5" s="3"/>
      <c r="L5" s="3"/>
      <c r="M5" s="3"/>
      <c r="N5" s="3"/>
      <c r="O5" s="24"/>
      <c r="P5" s="16"/>
      <c r="Q5" s="3"/>
      <c r="R5" s="3"/>
      <c r="S5" s="3"/>
      <c r="T5" s="3"/>
      <c r="U5" s="3"/>
      <c r="V5" s="3"/>
      <c r="W5" s="3"/>
      <c r="X5" s="3"/>
      <c r="Y5" s="3"/>
      <c r="Z5" s="17"/>
      <c r="AD5" s="6">
        <f t="shared" si="1"/>
        <v>3</v>
      </c>
      <c r="AE5" s="53"/>
      <c r="AF5" s="53"/>
      <c r="AG5" s="54"/>
      <c r="AH5" s="33" t="s">
        <v>75</v>
      </c>
      <c r="AI5" s="32" t="s">
        <v>73</v>
      </c>
      <c r="AJ5" s="26">
        <v>10</v>
      </c>
      <c r="AK5" s="27">
        <v>13</v>
      </c>
      <c r="AL5" s="8">
        <f t="shared" si="0"/>
        <v>23</v>
      </c>
      <c r="AM5" s="28">
        <f>SUM(AJ5:AK5)/2</f>
        <v>11.5</v>
      </c>
      <c r="AN5" s="31">
        <f t="shared" si="3"/>
        <v>11.5</v>
      </c>
      <c r="AO5" s="29">
        <f aca="true" t="shared" si="5" ref="AO5:AO32">SUM(AM5:AN5)/2</f>
        <v>11.5</v>
      </c>
    </row>
    <row r="6" spans="1:41" ht="16.5">
      <c r="A6" s="2">
        <f t="shared" si="4"/>
        <v>3</v>
      </c>
      <c r="B6" s="72"/>
      <c r="C6" s="72"/>
      <c r="D6" s="73"/>
      <c r="E6" s="18"/>
      <c r="F6" s="3"/>
      <c r="G6" s="3"/>
      <c r="H6" s="3"/>
      <c r="I6" s="3"/>
      <c r="J6" s="3"/>
      <c r="K6" s="3"/>
      <c r="L6" s="3"/>
      <c r="M6" s="3"/>
      <c r="N6" s="3"/>
      <c r="O6" s="24"/>
      <c r="P6" s="16"/>
      <c r="Q6" s="3"/>
      <c r="R6" s="3"/>
      <c r="S6" s="3"/>
      <c r="T6" s="3"/>
      <c r="U6" s="3"/>
      <c r="V6" s="3"/>
      <c r="W6" s="3"/>
      <c r="X6" s="3"/>
      <c r="Y6" s="3"/>
      <c r="Z6" s="17"/>
      <c r="AD6" s="6">
        <f t="shared" si="1"/>
        <v>4</v>
      </c>
      <c r="AE6" s="35"/>
      <c r="AF6" s="36"/>
      <c r="AG6" s="36"/>
      <c r="AH6" s="33" t="s">
        <v>75</v>
      </c>
      <c r="AI6" s="32" t="s">
        <v>73</v>
      </c>
      <c r="AJ6" s="26">
        <v>13</v>
      </c>
      <c r="AK6" s="27">
        <v>17</v>
      </c>
      <c r="AL6" s="8">
        <f t="shared" si="0"/>
        <v>30</v>
      </c>
      <c r="AM6" s="28">
        <f t="shared" si="2"/>
        <v>15</v>
      </c>
      <c r="AN6" s="31">
        <f t="shared" si="3"/>
        <v>15</v>
      </c>
      <c r="AO6" s="29">
        <f t="shared" si="5"/>
        <v>15</v>
      </c>
    </row>
    <row r="7" spans="1:41" ht="17.25" thickBot="1">
      <c r="A7" s="2">
        <f t="shared" si="4"/>
        <v>4</v>
      </c>
      <c r="B7" s="59"/>
      <c r="C7" s="60"/>
      <c r="D7" s="60"/>
      <c r="E7" s="18"/>
      <c r="F7" s="4"/>
      <c r="G7" s="4"/>
      <c r="H7" s="4"/>
      <c r="I7" s="4"/>
      <c r="J7" s="4"/>
      <c r="K7" s="4"/>
      <c r="L7" s="4"/>
      <c r="M7" s="4"/>
      <c r="N7" s="4"/>
      <c r="O7" s="24"/>
      <c r="P7" s="18"/>
      <c r="Q7" s="4"/>
      <c r="R7" s="4"/>
      <c r="S7" s="4"/>
      <c r="T7" s="4"/>
      <c r="U7" s="4"/>
      <c r="V7" s="4"/>
      <c r="W7" s="4"/>
      <c r="X7" s="4"/>
      <c r="Y7" s="4"/>
      <c r="Z7" s="19"/>
      <c r="AD7" s="6">
        <f t="shared" si="1"/>
        <v>5</v>
      </c>
      <c r="AE7" s="35"/>
      <c r="AF7" s="36"/>
      <c r="AG7" s="36"/>
      <c r="AH7" s="33" t="s">
        <v>75</v>
      </c>
      <c r="AI7" s="32" t="s">
        <v>73</v>
      </c>
      <c r="AJ7" s="26">
        <v>18</v>
      </c>
      <c r="AK7" s="27">
        <v>18</v>
      </c>
      <c r="AL7" s="8">
        <f t="shared" si="0"/>
        <v>36</v>
      </c>
      <c r="AM7" s="28">
        <f t="shared" si="2"/>
        <v>18</v>
      </c>
      <c r="AN7" s="31">
        <f t="shared" si="3"/>
        <v>18</v>
      </c>
      <c r="AO7" s="29">
        <f t="shared" si="5"/>
        <v>18</v>
      </c>
    </row>
    <row r="8" spans="1:57" ht="17.25">
      <c r="A8" s="2">
        <f t="shared" si="4"/>
        <v>5</v>
      </c>
      <c r="B8" s="59"/>
      <c r="C8" s="60"/>
      <c r="D8" s="60"/>
      <c r="E8" s="18"/>
      <c r="F8" s="4"/>
      <c r="G8" s="4"/>
      <c r="H8" s="4"/>
      <c r="I8" s="4"/>
      <c r="J8" s="4"/>
      <c r="K8" s="4"/>
      <c r="L8" s="4"/>
      <c r="M8" s="4"/>
      <c r="N8" s="4"/>
      <c r="O8" s="24"/>
      <c r="P8" s="18"/>
      <c r="Q8" s="4"/>
      <c r="R8" s="4"/>
      <c r="S8" s="4"/>
      <c r="T8" s="4"/>
      <c r="U8" s="4"/>
      <c r="V8" s="4"/>
      <c r="W8" s="4"/>
      <c r="X8" s="4"/>
      <c r="Y8" s="4"/>
      <c r="Z8" s="19"/>
      <c r="AD8" s="6">
        <f t="shared" si="1"/>
        <v>6</v>
      </c>
      <c r="AE8" s="35"/>
      <c r="AF8" s="36"/>
      <c r="AG8" s="36"/>
      <c r="AH8" s="33" t="s">
        <v>72</v>
      </c>
      <c r="AI8" s="32" t="s">
        <v>73</v>
      </c>
      <c r="AJ8" s="26">
        <v>11</v>
      </c>
      <c r="AK8" s="27">
        <v>14</v>
      </c>
      <c r="AL8" s="8">
        <f t="shared" si="0"/>
        <v>25</v>
      </c>
      <c r="AM8" s="28">
        <f t="shared" si="2"/>
        <v>12.5</v>
      </c>
      <c r="AN8" s="31">
        <f t="shared" si="3"/>
        <v>12.5</v>
      </c>
      <c r="AO8" s="29">
        <f t="shared" si="5"/>
        <v>12.5</v>
      </c>
      <c r="AR8" s="37" t="s">
        <v>27</v>
      </c>
      <c r="AS8" s="38"/>
      <c r="AT8" s="37" t="s">
        <v>25</v>
      </c>
      <c r="AU8" s="38"/>
      <c r="AW8" s="37" t="s">
        <v>24</v>
      </c>
      <c r="AX8" s="38"/>
      <c r="AY8" s="37" t="s">
        <v>21</v>
      </c>
      <c r="AZ8" s="38"/>
      <c r="BB8" s="37"/>
      <c r="BC8" s="38"/>
      <c r="BD8" s="37" t="s">
        <v>63</v>
      </c>
      <c r="BE8" s="38"/>
    </row>
    <row r="9" spans="1:57" ht="17.25">
      <c r="A9" s="2">
        <f t="shared" si="4"/>
        <v>6</v>
      </c>
      <c r="B9" s="59"/>
      <c r="C9" s="60"/>
      <c r="D9" s="60"/>
      <c r="E9" s="18"/>
      <c r="F9" s="4"/>
      <c r="G9" s="4"/>
      <c r="H9" s="4"/>
      <c r="I9" s="4"/>
      <c r="J9" s="4"/>
      <c r="K9" s="4"/>
      <c r="L9" s="4"/>
      <c r="M9" s="4"/>
      <c r="N9" s="4"/>
      <c r="O9" s="24"/>
      <c r="P9" s="18"/>
      <c r="Q9" s="4"/>
      <c r="R9" s="4"/>
      <c r="S9" s="4"/>
      <c r="T9" s="4"/>
      <c r="U9" s="4"/>
      <c r="V9" s="4"/>
      <c r="W9" s="4"/>
      <c r="X9" s="4"/>
      <c r="Y9" s="4"/>
      <c r="Z9" s="19"/>
      <c r="AD9" s="6">
        <f t="shared" si="1"/>
        <v>7</v>
      </c>
      <c r="AE9" s="35"/>
      <c r="AF9" s="36"/>
      <c r="AG9" s="36"/>
      <c r="AH9" s="33" t="s">
        <v>75</v>
      </c>
      <c r="AI9" s="32" t="s">
        <v>73</v>
      </c>
      <c r="AJ9" s="26">
        <v>9</v>
      </c>
      <c r="AK9" s="27">
        <v>12</v>
      </c>
      <c r="AL9" s="8">
        <f t="shared" si="0"/>
        <v>21</v>
      </c>
      <c r="AM9" s="28">
        <f t="shared" si="2"/>
        <v>10.5</v>
      </c>
      <c r="AN9" s="31">
        <f t="shared" si="3"/>
        <v>10.5</v>
      </c>
      <c r="AO9" s="29">
        <f t="shared" si="5"/>
        <v>10.5</v>
      </c>
      <c r="AR9" s="39" t="s">
        <v>28</v>
      </c>
      <c r="AS9" s="40"/>
      <c r="AT9" s="39" t="s">
        <v>26</v>
      </c>
      <c r="AU9" s="40"/>
      <c r="AW9" s="39" t="s">
        <v>23</v>
      </c>
      <c r="AX9" s="40"/>
      <c r="AY9" s="39" t="s">
        <v>22</v>
      </c>
      <c r="AZ9" s="40"/>
      <c r="BB9" s="39"/>
      <c r="BC9" s="40"/>
      <c r="BD9" s="39" t="s">
        <v>64</v>
      </c>
      <c r="BE9" s="40"/>
    </row>
    <row r="10" spans="1:57" ht="18" thickBot="1">
      <c r="A10" s="2">
        <f t="shared" si="4"/>
        <v>7</v>
      </c>
      <c r="B10" s="59"/>
      <c r="C10" s="60"/>
      <c r="D10" s="60"/>
      <c r="E10" s="18"/>
      <c r="F10" s="4"/>
      <c r="G10" s="4"/>
      <c r="H10" s="4"/>
      <c r="I10" s="4"/>
      <c r="J10" s="4"/>
      <c r="K10" s="4"/>
      <c r="L10" s="4"/>
      <c r="M10" s="4"/>
      <c r="N10" s="4"/>
      <c r="O10" s="24"/>
      <c r="P10" s="18"/>
      <c r="Q10" s="4"/>
      <c r="R10" s="4"/>
      <c r="S10" s="4"/>
      <c r="T10" s="4"/>
      <c r="U10" s="4"/>
      <c r="V10" s="4"/>
      <c r="W10" s="4"/>
      <c r="X10" s="4"/>
      <c r="Y10" s="4"/>
      <c r="Z10" s="19"/>
      <c r="AD10" s="6">
        <f t="shared" si="1"/>
        <v>8</v>
      </c>
      <c r="AE10" s="35"/>
      <c r="AF10" s="36"/>
      <c r="AG10" s="36"/>
      <c r="AH10" s="33" t="s">
        <v>75</v>
      </c>
      <c r="AI10" s="32" t="s">
        <v>73</v>
      </c>
      <c r="AJ10" s="26">
        <v>10</v>
      </c>
      <c r="AK10" s="27">
        <v>13</v>
      </c>
      <c r="AL10" s="8">
        <f t="shared" si="0"/>
        <v>23</v>
      </c>
      <c r="AM10" s="28">
        <f t="shared" si="2"/>
        <v>11.5</v>
      </c>
      <c r="AN10" s="31">
        <f t="shared" si="3"/>
        <v>11.5</v>
      </c>
      <c r="AO10" s="29">
        <f t="shared" si="5"/>
        <v>11.5</v>
      </c>
      <c r="AR10" s="41"/>
      <c r="AS10" s="42"/>
      <c r="AT10" s="41"/>
      <c r="AU10" s="42"/>
      <c r="AW10" s="41"/>
      <c r="AX10" s="42"/>
      <c r="AY10" s="41"/>
      <c r="AZ10" s="42"/>
      <c r="BB10" s="41"/>
      <c r="BC10" s="42"/>
      <c r="BD10" s="41"/>
      <c r="BE10" s="42"/>
    </row>
    <row r="11" spans="1:57" ht="17.25">
      <c r="A11" s="2">
        <f t="shared" si="4"/>
        <v>8</v>
      </c>
      <c r="B11" s="59"/>
      <c r="C11" s="60"/>
      <c r="D11" s="60"/>
      <c r="E11" s="18"/>
      <c r="F11" s="4"/>
      <c r="G11" s="4"/>
      <c r="H11" s="4"/>
      <c r="I11" s="4"/>
      <c r="J11" s="4"/>
      <c r="K11" s="4"/>
      <c r="L11" s="4"/>
      <c r="M11" s="4"/>
      <c r="N11" s="4"/>
      <c r="O11" s="24"/>
      <c r="P11" s="18"/>
      <c r="Q11" s="4"/>
      <c r="R11" s="4"/>
      <c r="S11" s="4"/>
      <c r="T11" s="4"/>
      <c r="U11" s="4"/>
      <c r="V11" s="4"/>
      <c r="W11" s="4"/>
      <c r="X11" s="4"/>
      <c r="Y11" s="4"/>
      <c r="Z11" s="19"/>
      <c r="AD11" s="6">
        <f>1+SUM(AD10)</f>
        <v>9</v>
      </c>
      <c r="AE11" s="35"/>
      <c r="AF11" s="36"/>
      <c r="AG11" s="36"/>
      <c r="AH11" s="33" t="s">
        <v>75</v>
      </c>
      <c r="AI11" s="32" t="s">
        <v>73</v>
      </c>
      <c r="AJ11" s="26">
        <v>18</v>
      </c>
      <c r="AK11" s="27">
        <v>20</v>
      </c>
      <c r="AL11" s="8">
        <f t="shared" si="0"/>
        <v>38</v>
      </c>
      <c r="AM11" s="28">
        <f t="shared" si="2"/>
        <v>19</v>
      </c>
      <c r="AN11" s="31">
        <f t="shared" si="3"/>
        <v>19</v>
      </c>
      <c r="AO11" s="29">
        <f t="shared" si="5"/>
        <v>19</v>
      </c>
      <c r="AR11" s="22"/>
      <c r="AS11" s="22"/>
      <c r="AT11" s="22"/>
      <c r="AU11" s="22"/>
      <c r="AW11" s="22"/>
      <c r="AX11" s="22"/>
      <c r="AY11" s="22"/>
      <c r="AZ11" s="22"/>
      <c r="BB11" s="22"/>
      <c r="BC11" s="22"/>
      <c r="BD11" s="22"/>
      <c r="BE11" s="22"/>
    </row>
    <row r="12" spans="1:41" ht="17.25">
      <c r="A12" s="2">
        <f t="shared" si="4"/>
        <v>9</v>
      </c>
      <c r="B12" s="59"/>
      <c r="C12" s="60"/>
      <c r="D12" s="60"/>
      <c r="E12" s="18"/>
      <c r="F12" s="4"/>
      <c r="G12" s="4"/>
      <c r="H12" s="4"/>
      <c r="I12" s="4"/>
      <c r="J12" s="4"/>
      <c r="K12" s="4"/>
      <c r="L12" s="4"/>
      <c r="M12" s="4"/>
      <c r="N12" s="4"/>
      <c r="O12" s="24"/>
      <c r="P12" s="18"/>
      <c r="Q12" s="4"/>
      <c r="R12" s="4"/>
      <c r="S12" s="4"/>
      <c r="T12" s="4"/>
      <c r="U12" s="4"/>
      <c r="V12" s="4"/>
      <c r="W12" s="4"/>
      <c r="X12" s="4"/>
      <c r="Y12" s="4"/>
      <c r="Z12" s="19"/>
      <c r="AD12" s="6">
        <f>1+SUM(AD11)</f>
        <v>10</v>
      </c>
      <c r="AE12" s="35"/>
      <c r="AF12" s="36"/>
      <c r="AG12" s="36"/>
      <c r="AH12" s="33" t="s">
        <v>75</v>
      </c>
      <c r="AI12" s="32" t="s">
        <v>73</v>
      </c>
      <c r="AJ12" s="26">
        <v>17</v>
      </c>
      <c r="AK12" s="27">
        <v>20</v>
      </c>
      <c r="AL12" s="8">
        <f t="shared" si="0"/>
        <v>37</v>
      </c>
      <c r="AM12" s="28">
        <f t="shared" si="2"/>
        <v>18.5</v>
      </c>
      <c r="AN12" s="31">
        <f t="shared" si="3"/>
        <v>18.5</v>
      </c>
      <c r="AO12" s="29">
        <f t="shared" si="5"/>
        <v>18.5</v>
      </c>
    </row>
    <row r="13" spans="1:41" ht="18" thickBot="1">
      <c r="A13" s="2">
        <f t="shared" si="4"/>
        <v>10</v>
      </c>
      <c r="B13" s="59"/>
      <c r="C13" s="60"/>
      <c r="D13" s="60"/>
      <c r="E13" s="18"/>
      <c r="F13" s="4"/>
      <c r="G13" s="4"/>
      <c r="H13" s="4"/>
      <c r="I13" s="4"/>
      <c r="J13" s="4"/>
      <c r="K13" s="4"/>
      <c r="L13" s="4"/>
      <c r="M13" s="4"/>
      <c r="N13" s="4"/>
      <c r="O13" s="24"/>
      <c r="P13" s="18"/>
      <c r="Q13" s="4"/>
      <c r="R13" s="4"/>
      <c r="S13" s="4"/>
      <c r="T13" s="4"/>
      <c r="U13" s="4"/>
      <c r="V13" s="4"/>
      <c r="W13" s="4"/>
      <c r="X13" s="4"/>
      <c r="Y13" s="4"/>
      <c r="Z13" s="19"/>
      <c r="AD13" s="6">
        <f t="shared" si="1"/>
        <v>11</v>
      </c>
      <c r="AE13" s="35"/>
      <c r="AF13" s="36"/>
      <c r="AG13" s="36"/>
      <c r="AH13" s="33"/>
      <c r="AI13" s="32" t="s">
        <v>73</v>
      </c>
      <c r="AJ13" s="26">
        <v>17</v>
      </c>
      <c r="AK13" s="27">
        <v>17</v>
      </c>
      <c r="AL13" s="8">
        <f t="shared" si="0"/>
        <v>34</v>
      </c>
      <c r="AM13" s="28">
        <f t="shared" si="2"/>
        <v>17</v>
      </c>
      <c r="AN13" s="31">
        <f t="shared" si="3"/>
        <v>17</v>
      </c>
      <c r="AO13" s="29">
        <f t="shared" si="5"/>
        <v>17</v>
      </c>
    </row>
    <row r="14" spans="1:57" ht="17.25">
      <c r="A14" s="2">
        <f t="shared" si="4"/>
        <v>11</v>
      </c>
      <c r="B14" s="59"/>
      <c r="C14" s="60"/>
      <c r="D14" s="60"/>
      <c r="E14" s="18"/>
      <c r="F14" s="4"/>
      <c r="G14" s="4"/>
      <c r="H14" s="4"/>
      <c r="I14" s="4"/>
      <c r="J14" s="4"/>
      <c r="K14" s="4"/>
      <c r="L14" s="4"/>
      <c r="M14" s="4"/>
      <c r="N14" s="4"/>
      <c r="O14" s="24"/>
      <c r="P14" s="18"/>
      <c r="Q14" s="4"/>
      <c r="R14" s="4"/>
      <c r="S14" s="4"/>
      <c r="T14" s="4"/>
      <c r="U14" s="4"/>
      <c r="V14" s="4"/>
      <c r="W14" s="4"/>
      <c r="X14" s="4"/>
      <c r="Y14" s="4"/>
      <c r="Z14" s="19"/>
      <c r="AD14" s="6">
        <f t="shared" si="1"/>
        <v>12</v>
      </c>
      <c r="AE14" s="35"/>
      <c r="AF14" s="36"/>
      <c r="AG14" s="36"/>
      <c r="AH14" s="33" t="s">
        <v>72</v>
      </c>
      <c r="AI14" s="32" t="s">
        <v>73</v>
      </c>
      <c r="AJ14" s="26">
        <v>15</v>
      </c>
      <c r="AK14" s="27">
        <v>15</v>
      </c>
      <c r="AL14" s="8">
        <f t="shared" si="0"/>
        <v>30</v>
      </c>
      <c r="AM14" s="28">
        <f t="shared" si="2"/>
        <v>15</v>
      </c>
      <c r="AN14" s="31">
        <f t="shared" si="3"/>
        <v>15</v>
      </c>
      <c r="AO14" s="29">
        <f t="shared" si="5"/>
        <v>15</v>
      </c>
      <c r="AR14" s="37" t="s">
        <v>29</v>
      </c>
      <c r="AS14" s="38"/>
      <c r="AT14" s="37" t="s">
        <v>39</v>
      </c>
      <c r="AU14" s="38"/>
      <c r="AW14" s="37" t="s">
        <v>41</v>
      </c>
      <c r="AX14" s="38"/>
      <c r="AY14" s="37" t="s">
        <v>43</v>
      </c>
      <c r="AZ14" s="38"/>
      <c r="BB14" s="37" t="s">
        <v>60</v>
      </c>
      <c r="BC14" s="38"/>
      <c r="BD14" s="37" t="s">
        <v>40</v>
      </c>
      <c r="BE14" s="38"/>
    </row>
    <row r="15" spans="1:57" ht="17.25">
      <c r="A15" s="2">
        <f t="shared" si="4"/>
        <v>12</v>
      </c>
      <c r="B15" s="59"/>
      <c r="C15" s="60"/>
      <c r="D15" s="60"/>
      <c r="E15" s="18"/>
      <c r="F15" s="4"/>
      <c r="G15" s="4"/>
      <c r="H15" s="4"/>
      <c r="I15" s="4"/>
      <c r="J15" s="4"/>
      <c r="K15" s="4"/>
      <c r="L15" s="4"/>
      <c r="M15" s="4"/>
      <c r="N15" s="4"/>
      <c r="O15" s="24"/>
      <c r="P15" s="18"/>
      <c r="Q15" s="4"/>
      <c r="R15" s="4"/>
      <c r="S15" s="4"/>
      <c r="T15" s="4"/>
      <c r="U15" s="4"/>
      <c r="V15" s="4"/>
      <c r="W15" s="4"/>
      <c r="X15" s="4"/>
      <c r="Y15" s="4"/>
      <c r="Z15" s="19"/>
      <c r="AD15" s="6">
        <f t="shared" si="1"/>
        <v>13</v>
      </c>
      <c r="AE15" s="35"/>
      <c r="AF15" s="36"/>
      <c r="AG15" s="36"/>
      <c r="AH15" s="33" t="s">
        <v>72</v>
      </c>
      <c r="AI15" s="34" t="s">
        <v>74</v>
      </c>
      <c r="AJ15" s="26">
        <v>12</v>
      </c>
      <c r="AK15" s="27">
        <v>16</v>
      </c>
      <c r="AL15" s="8">
        <f t="shared" si="0"/>
        <v>28</v>
      </c>
      <c r="AM15" s="28">
        <f t="shared" si="2"/>
        <v>14</v>
      </c>
      <c r="AN15" s="31">
        <f t="shared" si="3"/>
        <v>14</v>
      </c>
      <c r="AO15" s="29">
        <f t="shared" si="5"/>
        <v>14</v>
      </c>
      <c r="AR15" s="39" t="s">
        <v>30</v>
      </c>
      <c r="AS15" s="40"/>
      <c r="AT15" s="39" t="s">
        <v>40</v>
      </c>
      <c r="AU15" s="40"/>
      <c r="AW15" s="39" t="s">
        <v>42</v>
      </c>
      <c r="AX15" s="40"/>
      <c r="AY15" s="39" t="s">
        <v>44</v>
      </c>
      <c r="AZ15" s="40"/>
      <c r="BB15" s="39" t="s">
        <v>61</v>
      </c>
      <c r="BC15" s="40"/>
      <c r="BD15" s="39" t="s">
        <v>62</v>
      </c>
      <c r="BE15" s="40"/>
    </row>
    <row r="16" spans="1:57" ht="18" thickBot="1">
      <c r="A16" s="2">
        <f t="shared" si="4"/>
        <v>13</v>
      </c>
      <c r="B16" s="59"/>
      <c r="C16" s="60"/>
      <c r="D16" s="60"/>
      <c r="E16" s="18"/>
      <c r="F16" s="4"/>
      <c r="G16" s="4"/>
      <c r="H16" s="4"/>
      <c r="I16" s="4"/>
      <c r="J16" s="4"/>
      <c r="K16" s="4"/>
      <c r="L16" s="4"/>
      <c r="M16" s="4"/>
      <c r="N16" s="4"/>
      <c r="O16" s="24"/>
      <c r="P16" s="18"/>
      <c r="Q16" s="4"/>
      <c r="R16" s="4"/>
      <c r="S16" s="4"/>
      <c r="T16" s="4"/>
      <c r="U16" s="4"/>
      <c r="V16" s="4"/>
      <c r="W16" s="4"/>
      <c r="X16" s="4"/>
      <c r="Y16" s="4"/>
      <c r="Z16" s="19"/>
      <c r="AD16" s="6">
        <f t="shared" si="1"/>
        <v>14</v>
      </c>
      <c r="AE16" s="35"/>
      <c r="AF16" s="36"/>
      <c r="AG16" s="36"/>
      <c r="AH16" s="33" t="s">
        <v>72</v>
      </c>
      <c r="AI16" s="34" t="s">
        <v>74</v>
      </c>
      <c r="AJ16" s="26">
        <v>20</v>
      </c>
      <c r="AK16" s="27">
        <v>20</v>
      </c>
      <c r="AL16" s="8">
        <f t="shared" si="0"/>
        <v>40</v>
      </c>
      <c r="AM16" s="28">
        <f t="shared" si="2"/>
        <v>20</v>
      </c>
      <c r="AN16" s="31">
        <f t="shared" si="3"/>
        <v>20</v>
      </c>
      <c r="AO16" s="29">
        <f t="shared" si="5"/>
        <v>20</v>
      </c>
      <c r="AR16" s="41"/>
      <c r="AS16" s="42"/>
      <c r="AT16" s="41"/>
      <c r="AU16" s="42"/>
      <c r="AW16" s="41"/>
      <c r="AX16" s="42"/>
      <c r="AY16" s="41"/>
      <c r="AZ16" s="42"/>
      <c r="BB16" s="41"/>
      <c r="BC16" s="42"/>
      <c r="BD16" s="41"/>
      <c r="BE16" s="42"/>
    </row>
    <row r="17" spans="1:41" ht="17.25">
      <c r="A17" s="2">
        <f t="shared" si="4"/>
        <v>14</v>
      </c>
      <c r="B17" s="59"/>
      <c r="C17" s="60"/>
      <c r="D17" s="60"/>
      <c r="E17" s="18"/>
      <c r="F17" s="4"/>
      <c r="G17" s="4"/>
      <c r="H17" s="4"/>
      <c r="I17" s="4"/>
      <c r="J17" s="4"/>
      <c r="K17" s="4"/>
      <c r="L17" s="4"/>
      <c r="M17" s="4"/>
      <c r="N17" s="4"/>
      <c r="O17" s="24"/>
      <c r="P17" s="18"/>
      <c r="Q17" s="4"/>
      <c r="R17" s="4"/>
      <c r="S17" s="4"/>
      <c r="T17" s="4"/>
      <c r="U17" s="4"/>
      <c r="V17" s="4"/>
      <c r="W17" s="4"/>
      <c r="X17" s="4"/>
      <c r="Y17" s="4"/>
      <c r="Z17" s="19"/>
      <c r="AD17" s="6">
        <f t="shared" si="1"/>
        <v>15</v>
      </c>
      <c r="AE17" s="35"/>
      <c r="AF17" s="36"/>
      <c r="AG17" s="36"/>
      <c r="AH17" s="33" t="s">
        <v>72</v>
      </c>
      <c r="AI17" s="34" t="s">
        <v>74</v>
      </c>
      <c r="AJ17" s="26">
        <v>20</v>
      </c>
      <c r="AK17" s="27">
        <v>20</v>
      </c>
      <c r="AL17" s="8">
        <f t="shared" si="0"/>
        <v>40</v>
      </c>
      <c r="AM17" s="28">
        <f t="shared" si="2"/>
        <v>20</v>
      </c>
      <c r="AN17" s="31">
        <f t="shared" si="3"/>
        <v>20</v>
      </c>
      <c r="AO17" s="29">
        <f t="shared" si="5"/>
        <v>20</v>
      </c>
    </row>
    <row r="18" spans="1:41" ht="17.25">
      <c r="A18" s="2">
        <f t="shared" si="4"/>
        <v>15</v>
      </c>
      <c r="B18" s="59"/>
      <c r="C18" s="60"/>
      <c r="D18" s="60"/>
      <c r="E18" s="18"/>
      <c r="F18" s="4"/>
      <c r="G18" s="4"/>
      <c r="H18" s="4"/>
      <c r="I18" s="4"/>
      <c r="J18" s="4"/>
      <c r="K18" s="4"/>
      <c r="L18" s="4"/>
      <c r="M18" s="4"/>
      <c r="N18" s="4"/>
      <c r="O18" s="24"/>
      <c r="P18" s="18"/>
      <c r="Q18" s="4"/>
      <c r="R18" s="4"/>
      <c r="S18" s="4"/>
      <c r="T18" s="4"/>
      <c r="U18" s="4"/>
      <c r="V18" s="4"/>
      <c r="W18" s="4"/>
      <c r="X18" s="4"/>
      <c r="Y18" s="4"/>
      <c r="Z18" s="19"/>
      <c r="AD18" s="6">
        <f t="shared" si="1"/>
        <v>16</v>
      </c>
      <c r="AE18" s="35"/>
      <c r="AF18" s="36"/>
      <c r="AG18" s="36"/>
      <c r="AH18" s="33" t="s">
        <v>72</v>
      </c>
      <c r="AI18" s="34" t="s">
        <v>74</v>
      </c>
      <c r="AJ18" s="26">
        <v>19</v>
      </c>
      <c r="AK18" s="27">
        <v>20</v>
      </c>
      <c r="AL18" s="8">
        <f t="shared" si="0"/>
        <v>39</v>
      </c>
      <c r="AM18" s="28">
        <f t="shared" si="2"/>
        <v>19.5</v>
      </c>
      <c r="AN18" s="31">
        <f t="shared" si="3"/>
        <v>19.5</v>
      </c>
      <c r="AO18" s="29">
        <f t="shared" si="5"/>
        <v>19.5</v>
      </c>
    </row>
    <row r="19" spans="1:41" ht="18" thickBot="1">
      <c r="A19" s="2">
        <f t="shared" si="4"/>
        <v>16</v>
      </c>
      <c r="B19" s="59"/>
      <c r="C19" s="60"/>
      <c r="D19" s="60"/>
      <c r="E19" s="18"/>
      <c r="F19" s="4"/>
      <c r="G19" s="4"/>
      <c r="H19" s="4"/>
      <c r="I19" s="4"/>
      <c r="J19" s="4"/>
      <c r="K19" s="4"/>
      <c r="L19" s="4"/>
      <c r="M19" s="4"/>
      <c r="N19" s="4"/>
      <c r="O19" s="24"/>
      <c r="P19" s="18"/>
      <c r="Q19" s="4"/>
      <c r="R19" s="4"/>
      <c r="S19" s="4"/>
      <c r="T19" s="4"/>
      <c r="U19" s="4"/>
      <c r="V19" s="4"/>
      <c r="W19" s="4"/>
      <c r="X19" s="4"/>
      <c r="Y19" s="4"/>
      <c r="Z19" s="19"/>
      <c r="AD19" s="6">
        <f t="shared" si="1"/>
        <v>17</v>
      </c>
      <c r="AE19" s="35"/>
      <c r="AF19" s="36"/>
      <c r="AG19" s="36"/>
      <c r="AH19" s="33" t="s">
        <v>75</v>
      </c>
      <c r="AI19" s="32" t="s">
        <v>73</v>
      </c>
      <c r="AJ19" s="26">
        <v>12</v>
      </c>
      <c r="AK19" s="27">
        <v>14</v>
      </c>
      <c r="AL19" s="8">
        <f t="shared" si="0"/>
        <v>26</v>
      </c>
      <c r="AM19" s="28">
        <f t="shared" si="2"/>
        <v>13</v>
      </c>
      <c r="AN19" s="31">
        <f t="shared" si="3"/>
        <v>13</v>
      </c>
      <c r="AO19" s="29">
        <f t="shared" si="5"/>
        <v>13</v>
      </c>
    </row>
    <row r="20" spans="1:57" ht="17.25">
      <c r="A20" s="2">
        <f t="shared" si="4"/>
        <v>17</v>
      </c>
      <c r="B20" s="59"/>
      <c r="C20" s="60"/>
      <c r="D20" s="60"/>
      <c r="E20" s="18"/>
      <c r="F20" s="4"/>
      <c r="G20" s="4"/>
      <c r="H20" s="4"/>
      <c r="I20" s="4"/>
      <c r="J20" s="4"/>
      <c r="K20" s="4"/>
      <c r="L20" s="4"/>
      <c r="M20" s="4"/>
      <c r="N20" s="4"/>
      <c r="O20" s="24"/>
      <c r="P20" s="18"/>
      <c r="Q20" s="4"/>
      <c r="R20" s="4"/>
      <c r="S20" s="4"/>
      <c r="T20" s="4"/>
      <c r="U20" s="4"/>
      <c r="V20" s="4"/>
      <c r="W20" s="4"/>
      <c r="X20" s="4"/>
      <c r="Y20" s="4"/>
      <c r="Z20" s="19"/>
      <c r="AD20" s="6">
        <f t="shared" si="1"/>
        <v>18</v>
      </c>
      <c r="AE20" s="35"/>
      <c r="AF20" s="36"/>
      <c r="AG20" s="36"/>
      <c r="AH20" s="33" t="s">
        <v>72</v>
      </c>
      <c r="AI20" s="34" t="s">
        <v>74</v>
      </c>
      <c r="AJ20" s="26">
        <v>16</v>
      </c>
      <c r="AK20" s="27">
        <v>17</v>
      </c>
      <c r="AL20" s="8">
        <f t="shared" si="0"/>
        <v>33</v>
      </c>
      <c r="AM20" s="28">
        <f t="shared" si="2"/>
        <v>16.5</v>
      </c>
      <c r="AN20" s="31">
        <f t="shared" si="3"/>
        <v>16.5</v>
      </c>
      <c r="AO20" s="29">
        <f t="shared" si="5"/>
        <v>16.5</v>
      </c>
      <c r="AR20" s="37" t="s">
        <v>31</v>
      </c>
      <c r="AS20" s="38"/>
      <c r="AT20" s="37" t="s">
        <v>38</v>
      </c>
      <c r="AU20" s="38"/>
      <c r="AW20" s="37" t="s">
        <v>46</v>
      </c>
      <c r="AX20" s="38"/>
      <c r="AY20" s="37" t="s">
        <v>45</v>
      </c>
      <c r="AZ20" s="38"/>
      <c r="BB20" s="37" t="s">
        <v>58</v>
      </c>
      <c r="BC20" s="38"/>
      <c r="BD20" s="37" t="s">
        <v>57</v>
      </c>
      <c r="BE20" s="38"/>
    </row>
    <row r="21" spans="1:57" ht="17.25">
      <c r="A21" s="2">
        <f t="shared" si="4"/>
        <v>18</v>
      </c>
      <c r="B21" s="59"/>
      <c r="C21" s="60"/>
      <c r="D21" s="60"/>
      <c r="E21" s="18"/>
      <c r="F21" s="4"/>
      <c r="G21" s="4"/>
      <c r="H21" s="4"/>
      <c r="I21" s="4"/>
      <c r="J21" s="4"/>
      <c r="K21" s="4"/>
      <c r="L21" s="4"/>
      <c r="M21" s="4"/>
      <c r="N21" s="4"/>
      <c r="O21" s="24"/>
      <c r="P21" s="18"/>
      <c r="Q21" s="4"/>
      <c r="R21" s="4"/>
      <c r="S21" s="4"/>
      <c r="T21" s="4"/>
      <c r="U21" s="4"/>
      <c r="V21" s="4"/>
      <c r="W21" s="4"/>
      <c r="X21" s="4"/>
      <c r="Y21" s="4"/>
      <c r="Z21" s="19"/>
      <c r="AD21" s="6">
        <f t="shared" si="1"/>
        <v>19</v>
      </c>
      <c r="AE21" s="35"/>
      <c r="AF21" s="36"/>
      <c r="AG21" s="36"/>
      <c r="AH21" s="33" t="s">
        <v>72</v>
      </c>
      <c r="AI21" s="32" t="s">
        <v>73</v>
      </c>
      <c r="AJ21" s="26">
        <v>9</v>
      </c>
      <c r="AK21" s="27">
        <v>12</v>
      </c>
      <c r="AL21" s="8">
        <f t="shared" si="0"/>
        <v>21</v>
      </c>
      <c r="AM21" s="28">
        <f t="shared" si="2"/>
        <v>10.5</v>
      </c>
      <c r="AN21" s="31">
        <f t="shared" si="3"/>
        <v>10.5</v>
      </c>
      <c r="AO21" s="29">
        <f t="shared" si="5"/>
        <v>10.5</v>
      </c>
      <c r="AR21" s="39" t="s">
        <v>32</v>
      </c>
      <c r="AS21" s="40"/>
      <c r="AT21" s="39" t="s">
        <v>37</v>
      </c>
      <c r="AU21" s="40"/>
      <c r="AW21" s="39" t="s">
        <v>47</v>
      </c>
      <c r="AX21" s="40"/>
      <c r="AY21" s="39" t="s">
        <v>48</v>
      </c>
      <c r="AZ21" s="40"/>
      <c r="BB21" s="39" t="s">
        <v>59</v>
      </c>
      <c r="BC21" s="40"/>
      <c r="BD21" s="39" t="s">
        <v>56</v>
      </c>
      <c r="BE21" s="40"/>
    </row>
    <row r="22" spans="1:57" ht="18" thickBot="1">
      <c r="A22" s="2">
        <f t="shared" si="4"/>
        <v>19</v>
      </c>
      <c r="B22" s="59"/>
      <c r="C22" s="60"/>
      <c r="D22" s="60"/>
      <c r="E22" s="18"/>
      <c r="F22" s="4"/>
      <c r="G22" s="4"/>
      <c r="H22" s="4"/>
      <c r="I22" s="4"/>
      <c r="J22" s="4"/>
      <c r="K22" s="4"/>
      <c r="L22" s="4"/>
      <c r="M22" s="4"/>
      <c r="N22" s="4"/>
      <c r="O22" s="24"/>
      <c r="P22" s="18"/>
      <c r="Q22" s="4"/>
      <c r="R22" s="4"/>
      <c r="S22" s="4"/>
      <c r="T22" s="4"/>
      <c r="U22" s="4"/>
      <c r="V22" s="4"/>
      <c r="W22" s="4"/>
      <c r="X22" s="4"/>
      <c r="Y22" s="4"/>
      <c r="Z22" s="19"/>
      <c r="AD22" s="6">
        <f t="shared" si="1"/>
        <v>20</v>
      </c>
      <c r="AE22" s="35"/>
      <c r="AF22" s="36"/>
      <c r="AG22" s="36"/>
      <c r="AH22" s="33" t="s">
        <v>72</v>
      </c>
      <c r="AI22" s="34" t="s">
        <v>74</v>
      </c>
      <c r="AJ22" s="26">
        <v>9</v>
      </c>
      <c r="AK22" s="27">
        <v>12</v>
      </c>
      <c r="AL22" s="8">
        <f t="shared" si="0"/>
        <v>21</v>
      </c>
      <c r="AM22" s="28">
        <f t="shared" si="2"/>
        <v>10.5</v>
      </c>
      <c r="AN22" s="31">
        <f t="shared" si="3"/>
        <v>10.5</v>
      </c>
      <c r="AO22" s="29">
        <f t="shared" si="5"/>
        <v>10.5</v>
      </c>
      <c r="AR22" s="41"/>
      <c r="AS22" s="42"/>
      <c r="AT22" s="41"/>
      <c r="AU22" s="42"/>
      <c r="AW22" s="41"/>
      <c r="AX22" s="42"/>
      <c r="AY22" s="41"/>
      <c r="AZ22" s="42"/>
      <c r="BB22" s="41"/>
      <c r="BC22" s="42"/>
      <c r="BD22" s="41"/>
      <c r="BE22" s="42"/>
    </row>
    <row r="23" spans="1:41" ht="17.25">
      <c r="A23" s="2">
        <f t="shared" si="4"/>
        <v>20</v>
      </c>
      <c r="B23" s="59"/>
      <c r="C23" s="60"/>
      <c r="D23" s="60"/>
      <c r="E23" s="18"/>
      <c r="F23" s="4"/>
      <c r="G23" s="4"/>
      <c r="H23" s="4"/>
      <c r="I23" s="4"/>
      <c r="J23" s="4"/>
      <c r="K23" s="4"/>
      <c r="L23" s="4"/>
      <c r="M23" s="4"/>
      <c r="N23" s="4"/>
      <c r="O23" s="24"/>
      <c r="P23" s="18"/>
      <c r="Q23" s="4"/>
      <c r="R23" s="4"/>
      <c r="S23" s="4"/>
      <c r="T23" s="4"/>
      <c r="U23" s="4"/>
      <c r="V23" s="4"/>
      <c r="W23" s="4"/>
      <c r="X23" s="4"/>
      <c r="Y23" s="4"/>
      <c r="Z23" s="19"/>
      <c r="AD23" s="6">
        <f t="shared" si="1"/>
        <v>21</v>
      </c>
      <c r="AE23" s="35"/>
      <c r="AF23" s="36"/>
      <c r="AG23" s="36"/>
      <c r="AH23" s="33" t="s">
        <v>75</v>
      </c>
      <c r="AI23" s="32" t="s">
        <v>73</v>
      </c>
      <c r="AJ23" s="26">
        <v>19</v>
      </c>
      <c r="AK23" s="27">
        <v>20</v>
      </c>
      <c r="AL23" s="8">
        <f t="shared" si="0"/>
        <v>39</v>
      </c>
      <c r="AM23" s="28">
        <f t="shared" si="2"/>
        <v>19.5</v>
      </c>
      <c r="AN23" s="31">
        <f t="shared" si="3"/>
        <v>19.5</v>
      </c>
      <c r="AO23" s="29">
        <f t="shared" si="5"/>
        <v>19.5</v>
      </c>
    </row>
    <row r="24" spans="1:41" ht="17.25">
      <c r="A24" s="2">
        <f t="shared" si="4"/>
        <v>21</v>
      </c>
      <c r="B24" s="59"/>
      <c r="C24" s="60"/>
      <c r="D24" s="60"/>
      <c r="E24" s="18"/>
      <c r="F24" s="4"/>
      <c r="G24" s="4"/>
      <c r="H24" s="4"/>
      <c r="I24" s="4"/>
      <c r="J24" s="4"/>
      <c r="K24" s="4"/>
      <c r="L24" s="4"/>
      <c r="M24" s="4"/>
      <c r="N24" s="4"/>
      <c r="O24" s="24"/>
      <c r="P24" s="18"/>
      <c r="Q24" s="4"/>
      <c r="R24" s="4"/>
      <c r="S24" s="4"/>
      <c r="T24" s="4"/>
      <c r="U24" s="4"/>
      <c r="V24" s="4"/>
      <c r="W24" s="4"/>
      <c r="X24" s="4"/>
      <c r="Y24" s="4"/>
      <c r="Z24" s="19"/>
      <c r="AD24" s="6">
        <f t="shared" si="1"/>
        <v>22</v>
      </c>
      <c r="AE24" s="35"/>
      <c r="AF24" s="36"/>
      <c r="AG24" s="36"/>
      <c r="AH24" s="33" t="s">
        <v>75</v>
      </c>
      <c r="AI24" s="32" t="s">
        <v>73</v>
      </c>
      <c r="AJ24" s="26">
        <v>14</v>
      </c>
      <c r="AK24" s="27">
        <v>16</v>
      </c>
      <c r="AL24" s="8">
        <f t="shared" si="0"/>
        <v>30</v>
      </c>
      <c r="AM24" s="28">
        <f t="shared" si="2"/>
        <v>15</v>
      </c>
      <c r="AN24" s="31">
        <f t="shared" si="3"/>
        <v>15</v>
      </c>
      <c r="AO24" s="29">
        <f t="shared" si="5"/>
        <v>15</v>
      </c>
    </row>
    <row r="25" spans="1:41" ht="18" thickBot="1">
      <c r="A25" s="2">
        <f t="shared" si="4"/>
        <v>22</v>
      </c>
      <c r="B25" s="59"/>
      <c r="C25" s="60"/>
      <c r="D25" s="60"/>
      <c r="E25" s="18"/>
      <c r="F25" s="4"/>
      <c r="G25" s="4"/>
      <c r="H25" s="4"/>
      <c r="I25" s="4"/>
      <c r="J25" s="4"/>
      <c r="K25" s="4"/>
      <c r="L25" s="4"/>
      <c r="M25" s="4"/>
      <c r="N25" s="4"/>
      <c r="O25" s="24"/>
      <c r="P25" s="18"/>
      <c r="Q25" s="4"/>
      <c r="R25" s="4"/>
      <c r="S25" s="4"/>
      <c r="T25" s="4"/>
      <c r="U25" s="4"/>
      <c r="V25" s="4"/>
      <c r="W25" s="4"/>
      <c r="X25" s="4"/>
      <c r="Y25" s="4"/>
      <c r="Z25" s="19"/>
      <c r="AD25" s="6">
        <f t="shared" si="1"/>
        <v>23</v>
      </c>
      <c r="AE25" s="35"/>
      <c r="AF25" s="36"/>
      <c r="AG25" s="36"/>
      <c r="AH25" s="33" t="s">
        <v>75</v>
      </c>
      <c r="AI25" s="32" t="s">
        <v>73</v>
      </c>
      <c r="AJ25" s="26">
        <v>16</v>
      </c>
      <c r="AK25" s="27">
        <v>20</v>
      </c>
      <c r="AL25" s="8">
        <f t="shared" si="0"/>
        <v>36</v>
      </c>
      <c r="AM25" s="28">
        <f t="shared" si="2"/>
        <v>18</v>
      </c>
      <c r="AN25" s="31">
        <f t="shared" si="3"/>
        <v>18</v>
      </c>
      <c r="AO25" s="29">
        <f t="shared" si="5"/>
        <v>18</v>
      </c>
    </row>
    <row r="26" spans="1:57" ht="17.25">
      <c r="A26" s="2">
        <f t="shared" si="4"/>
        <v>23</v>
      </c>
      <c r="B26" s="59"/>
      <c r="C26" s="60"/>
      <c r="D26" s="60"/>
      <c r="E26" s="18"/>
      <c r="F26" s="4"/>
      <c r="G26" s="4"/>
      <c r="H26" s="4"/>
      <c r="I26" s="4"/>
      <c r="J26" s="4"/>
      <c r="K26" s="4"/>
      <c r="L26" s="4"/>
      <c r="M26" s="4"/>
      <c r="N26" s="4"/>
      <c r="O26" s="24"/>
      <c r="P26" s="18"/>
      <c r="Q26" s="4"/>
      <c r="R26" s="4"/>
      <c r="S26" s="4"/>
      <c r="T26" s="4"/>
      <c r="U26" s="4"/>
      <c r="V26" s="4"/>
      <c r="W26" s="4"/>
      <c r="X26" s="4"/>
      <c r="Y26" s="4"/>
      <c r="Z26" s="19"/>
      <c r="AD26" s="6">
        <f t="shared" si="1"/>
        <v>24</v>
      </c>
      <c r="AE26" s="35"/>
      <c r="AF26" s="36"/>
      <c r="AG26" s="36"/>
      <c r="AH26" s="33" t="s">
        <v>75</v>
      </c>
      <c r="AI26" s="32" t="s">
        <v>73</v>
      </c>
      <c r="AJ26" s="26">
        <v>20</v>
      </c>
      <c r="AK26" s="27">
        <v>20</v>
      </c>
      <c r="AL26" s="8">
        <f t="shared" si="0"/>
        <v>40</v>
      </c>
      <c r="AM26" s="28">
        <f t="shared" si="2"/>
        <v>20</v>
      </c>
      <c r="AN26" s="31">
        <f t="shared" si="3"/>
        <v>20</v>
      </c>
      <c r="AO26" s="29">
        <f t="shared" si="5"/>
        <v>20</v>
      </c>
      <c r="AR26" s="37" t="s">
        <v>33</v>
      </c>
      <c r="AS26" s="38"/>
      <c r="AT26" s="37" t="s">
        <v>36</v>
      </c>
      <c r="AU26" s="38"/>
      <c r="AW26" s="37" t="s">
        <v>51</v>
      </c>
      <c r="AX26" s="38"/>
      <c r="AY26" s="37" t="s">
        <v>49</v>
      </c>
      <c r="AZ26" s="38"/>
      <c r="BB26" s="37" t="s">
        <v>52</v>
      </c>
      <c r="BC26" s="38"/>
      <c r="BD26" s="37" t="s">
        <v>54</v>
      </c>
      <c r="BE26" s="38"/>
    </row>
    <row r="27" spans="1:57" ht="17.25">
      <c r="A27" s="2">
        <f t="shared" si="4"/>
        <v>24</v>
      </c>
      <c r="B27" s="59"/>
      <c r="C27" s="60"/>
      <c r="D27" s="60"/>
      <c r="E27" s="18"/>
      <c r="F27" s="4"/>
      <c r="G27" s="4"/>
      <c r="H27" s="4"/>
      <c r="I27" s="4"/>
      <c r="J27" s="4"/>
      <c r="K27" s="4"/>
      <c r="L27" s="4"/>
      <c r="M27" s="4"/>
      <c r="N27" s="4"/>
      <c r="O27" s="24"/>
      <c r="P27" s="18"/>
      <c r="Q27" s="4"/>
      <c r="R27" s="4"/>
      <c r="S27" s="4"/>
      <c r="T27" s="4"/>
      <c r="U27" s="4"/>
      <c r="V27" s="4"/>
      <c r="W27" s="4"/>
      <c r="X27" s="4"/>
      <c r="Y27" s="4"/>
      <c r="Z27" s="19"/>
      <c r="AD27" s="6">
        <f t="shared" si="1"/>
        <v>25</v>
      </c>
      <c r="AE27" s="35"/>
      <c r="AF27" s="36"/>
      <c r="AG27" s="36"/>
      <c r="AH27" s="33" t="s">
        <v>72</v>
      </c>
      <c r="AI27" s="34" t="s">
        <v>74</v>
      </c>
      <c r="AJ27" s="26">
        <v>14</v>
      </c>
      <c r="AK27" s="27">
        <v>17</v>
      </c>
      <c r="AL27" s="8">
        <f t="shared" si="0"/>
        <v>31</v>
      </c>
      <c r="AM27" s="28">
        <f t="shared" si="2"/>
        <v>15.5</v>
      </c>
      <c r="AN27" s="31">
        <f t="shared" si="3"/>
        <v>15.5</v>
      </c>
      <c r="AO27" s="29">
        <f t="shared" si="5"/>
        <v>15.5</v>
      </c>
      <c r="AR27" s="39" t="s">
        <v>34</v>
      </c>
      <c r="AS27" s="40"/>
      <c r="AT27" s="39" t="s">
        <v>35</v>
      </c>
      <c r="AU27" s="40"/>
      <c r="AW27" s="39" t="s">
        <v>49</v>
      </c>
      <c r="AX27" s="40"/>
      <c r="AY27" s="39" t="s">
        <v>50</v>
      </c>
      <c r="AZ27" s="40"/>
      <c r="BB27" s="39" t="s">
        <v>53</v>
      </c>
      <c r="BC27" s="40"/>
      <c r="BD27" s="39" t="s">
        <v>55</v>
      </c>
      <c r="BE27" s="40"/>
    </row>
    <row r="28" spans="1:57" ht="18" thickBot="1">
      <c r="A28" s="2">
        <f t="shared" si="4"/>
        <v>25</v>
      </c>
      <c r="B28" s="59"/>
      <c r="C28" s="60"/>
      <c r="D28" s="60"/>
      <c r="E28" s="18"/>
      <c r="F28" s="4"/>
      <c r="G28" s="4"/>
      <c r="H28" s="4"/>
      <c r="I28" s="4"/>
      <c r="J28" s="4"/>
      <c r="K28" s="4"/>
      <c r="L28" s="4"/>
      <c r="M28" s="4"/>
      <c r="N28" s="4"/>
      <c r="O28" s="24"/>
      <c r="P28" s="18"/>
      <c r="Q28" s="4"/>
      <c r="R28" s="4"/>
      <c r="S28" s="4"/>
      <c r="T28" s="4"/>
      <c r="U28" s="4"/>
      <c r="V28" s="4"/>
      <c r="W28" s="4"/>
      <c r="X28" s="4"/>
      <c r="Y28" s="4"/>
      <c r="Z28" s="19"/>
      <c r="AD28" s="6">
        <f t="shared" si="1"/>
        <v>26</v>
      </c>
      <c r="AE28" s="61"/>
      <c r="AF28" s="62"/>
      <c r="AG28" s="62"/>
      <c r="AH28" s="33" t="s">
        <v>72</v>
      </c>
      <c r="AI28" s="32" t="s">
        <v>73</v>
      </c>
      <c r="AJ28" s="26">
        <v>9</v>
      </c>
      <c r="AK28" s="27">
        <v>11</v>
      </c>
      <c r="AL28" s="8">
        <f t="shared" si="0"/>
        <v>20</v>
      </c>
      <c r="AM28" s="28">
        <f t="shared" si="2"/>
        <v>10</v>
      </c>
      <c r="AN28" s="31">
        <f t="shared" si="3"/>
        <v>10</v>
      </c>
      <c r="AO28" s="29">
        <f t="shared" si="5"/>
        <v>10</v>
      </c>
      <c r="AR28" s="41"/>
      <c r="AS28" s="42"/>
      <c r="AT28" s="41"/>
      <c r="AU28" s="42"/>
      <c r="AW28" s="41"/>
      <c r="AX28" s="42"/>
      <c r="AY28" s="41"/>
      <c r="AZ28" s="42"/>
      <c r="BB28" s="41"/>
      <c r="BC28" s="42"/>
      <c r="BD28" s="41"/>
      <c r="BE28" s="42"/>
    </row>
    <row r="29" spans="1:41" ht="17.25">
      <c r="A29" s="2">
        <f t="shared" si="4"/>
        <v>26</v>
      </c>
      <c r="B29" s="59"/>
      <c r="C29" s="60"/>
      <c r="D29" s="60"/>
      <c r="E29" s="18"/>
      <c r="F29" s="4"/>
      <c r="G29" s="4"/>
      <c r="H29" s="4"/>
      <c r="I29" s="4"/>
      <c r="J29" s="4"/>
      <c r="K29" s="4"/>
      <c r="L29" s="4"/>
      <c r="M29" s="4"/>
      <c r="N29" s="4"/>
      <c r="O29" s="24"/>
      <c r="P29" s="18"/>
      <c r="Q29" s="4"/>
      <c r="R29" s="4"/>
      <c r="S29" s="4"/>
      <c r="T29" s="4"/>
      <c r="U29" s="4"/>
      <c r="V29" s="4"/>
      <c r="W29" s="4"/>
      <c r="X29" s="4"/>
      <c r="Y29" s="4"/>
      <c r="Z29" s="19"/>
      <c r="AD29" s="6">
        <f t="shared" si="1"/>
        <v>27</v>
      </c>
      <c r="AE29" s="35"/>
      <c r="AF29" s="36"/>
      <c r="AG29" s="36"/>
      <c r="AH29" s="33" t="s">
        <v>72</v>
      </c>
      <c r="AI29" s="34" t="s">
        <v>74</v>
      </c>
      <c r="AJ29" s="26">
        <v>19</v>
      </c>
      <c r="AK29" s="27">
        <v>20</v>
      </c>
      <c r="AL29" s="8">
        <f t="shared" si="0"/>
        <v>39</v>
      </c>
      <c r="AM29" s="28">
        <f t="shared" si="2"/>
        <v>19.5</v>
      </c>
      <c r="AN29" s="31">
        <f t="shared" si="3"/>
        <v>19.5</v>
      </c>
      <c r="AO29" s="29">
        <f t="shared" si="5"/>
        <v>19.5</v>
      </c>
    </row>
    <row r="30" spans="1:41" ht="17.25">
      <c r="A30" s="2">
        <f t="shared" si="4"/>
        <v>27</v>
      </c>
      <c r="B30" s="59"/>
      <c r="C30" s="60"/>
      <c r="D30" s="60"/>
      <c r="E30" s="18"/>
      <c r="F30" s="4"/>
      <c r="G30" s="4"/>
      <c r="H30" s="4"/>
      <c r="I30" s="4"/>
      <c r="J30" s="4"/>
      <c r="K30" s="4"/>
      <c r="L30" s="4"/>
      <c r="M30" s="4"/>
      <c r="N30" s="4"/>
      <c r="O30" s="24"/>
      <c r="P30" s="18"/>
      <c r="Q30" s="4"/>
      <c r="R30" s="4"/>
      <c r="S30" s="4"/>
      <c r="T30" s="4"/>
      <c r="U30" s="4"/>
      <c r="V30" s="4"/>
      <c r="W30" s="4"/>
      <c r="X30" s="4"/>
      <c r="Y30" s="4"/>
      <c r="Z30" s="19"/>
      <c r="AD30" s="6">
        <f t="shared" si="1"/>
        <v>28</v>
      </c>
      <c r="AE30" s="46"/>
      <c r="AF30" s="46"/>
      <c r="AG30" s="46"/>
      <c r="AH30" s="33" t="s">
        <v>75</v>
      </c>
      <c r="AI30" s="32" t="s">
        <v>73</v>
      </c>
      <c r="AJ30" s="26">
        <v>19</v>
      </c>
      <c r="AK30" s="27">
        <v>20</v>
      </c>
      <c r="AL30" s="8">
        <f t="shared" si="0"/>
        <v>39</v>
      </c>
      <c r="AM30" s="28">
        <f t="shared" si="2"/>
        <v>19.5</v>
      </c>
      <c r="AN30" s="31">
        <f t="shared" si="3"/>
        <v>19.5</v>
      </c>
      <c r="AO30" s="29">
        <f t="shared" si="5"/>
        <v>19.5</v>
      </c>
    </row>
    <row r="31" spans="1:41" ht="18" thickBot="1">
      <c r="A31" s="2">
        <f t="shared" si="4"/>
        <v>28</v>
      </c>
      <c r="B31" s="59"/>
      <c r="C31" s="60"/>
      <c r="D31" s="60"/>
      <c r="E31" s="18"/>
      <c r="F31" s="4"/>
      <c r="G31" s="4"/>
      <c r="H31" s="4"/>
      <c r="I31" s="4"/>
      <c r="J31" s="4"/>
      <c r="K31" s="4"/>
      <c r="L31" s="4"/>
      <c r="M31" s="4"/>
      <c r="N31" s="4"/>
      <c r="O31" s="19"/>
      <c r="P31" s="18"/>
      <c r="Q31" s="4"/>
      <c r="R31" s="4"/>
      <c r="S31" s="4"/>
      <c r="T31" s="4"/>
      <c r="U31" s="4"/>
      <c r="V31" s="4"/>
      <c r="W31" s="4"/>
      <c r="X31" s="4"/>
      <c r="Y31" s="4"/>
      <c r="Z31" s="19"/>
      <c r="AD31" s="6">
        <f t="shared" si="1"/>
        <v>29</v>
      </c>
      <c r="AE31" s="46"/>
      <c r="AF31" s="46"/>
      <c r="AG31" s="46"/>
      <c r="AH31" s="33" t="s">
        <v>75</v>
      </c>
      <c r="AI31" s="32" t="s">
        <v>73</v>
      </c>
      <c r="AJ31" s="26">
        <v>19</v>
      </c>
      <c r="AK31" s="27">
        <v>20</v>
      </c>
      <c r="AL31" s="8">
        <f t="shared" si="0"/>
        <v>39</v>
      </c>
      <c r="AM31" s="28">
        <f t="shared" si="2"/>
        <v>19.5</v>
      </c>
      <c r="AN31" s="31">
        <f t="shared" si="3"/>
        <v>19.5</v>
      </c>
      <c r="AO31" s="29">
        <f t="shared" si="5"/>
        <v>19.5</v>
      </c>
    </row>
    <row r="32" spans="1:53" ht="18" thickBot="1">
      <c r="A32" s="2">
        <f t="shared" si="4"/>
        <v>29</v>
      </c>
      <c r="B32" s="59"/>
      <c r="C32" s="60"/>
      <c r="D32" s="60"/>
      <c r="E32" s="18"/>
      <c r="F32" s="4"/>
      <c r="G32" s="4"/>
      <c r="H32" s="4"/>
      <c r="I32" s="4"/>
      <c r="J32" s="4"/>
      <c r="K32" s="4"/>
      <c r="L32" s="4"/>
      <c r="M32" s="4"/>
      <c r="N32" s="4"/>
      <c r="O32" s="19"/>
      <c r="P32" s="18"/>
      <c r="Q32" s="4"/>
      <c r="R32" s="4"/>
      <c r="S32" s="4"/>
      <c r="T32" s="4"/>
      <c r="U32" s="4"/>
      <c r="V32" s="4"/>
      <c r="W32" s="4"/>
      <c r="X32" s="4"/>
      <c r="Y32" s="4"/>
      <c r="Z32" s="19"/>
      <c r="AD32" s="6">
        <f t="shared" si="1"/>
        <v>30</v>
      </c>
      <c r="AE32" s="46"/>
      <c r="AF32" s="46"/>
      <c r="AG32" s="46"/>
      <c r="AH32" s="33" t="s">
        <v>75</v>
      </c>
      <c r="AI32" s="32" t="s">
        <v>73</v>
      </c>
      <c r="AJ32" s="26">
        <v>19</v>
      </c>
      <c r="AK32" s="27">
        <v>20</v>
      </c>
      <c r="AL32" s="8">
        <f t="shared" si="0"/>
        <v>39</v>
      </c>
      <c r="AM32" s="28">
        <f t="shared" si="2"/>
        <v>19.5</v>
      </c>
      <c r="AN32" s="31">
        <f t="shared" si="3"/>
        <v>19.5</v>
      </c>
      <c r="AO32" s="29">
        <f t="shared" si="5"/>
        <v>19.5</v>
      </c>
      <c r="AV32" s="43" t="s">
        <v>76</v>
      </c>
      <c r="AW32" s="44"/>
      <c r="AX32" s="44"/>
      <c r="AY32" s="44"/>
      <c r="AZ32" s="44"/>
      <c r="BA32" s="45"/>
    </row>
    <row r="33" spans="1:41" ht="15">
      <c r="A33" s="2">
        <f t="shared" si="4"/>
        <v>30</v>
      </c>
      <c r="B33" s="59"/>
      <c r="C33" s="60"/>
      <c r="D33" s="60"/>
      <c r="E33" s="18"/>
      <c r="F33" s="4"/>
      <c r="G33" s="4"/>
      <c r="H33" s="4"/>
      <c r="I33" s="4"/>
      <c r="J33" s="4"/>
      <c r="K33" s="4"/>
      <c r="L33" s="4"/>
      <c r="M33" s="4"/>
      <c r="N33" s="4"/>
      <c r="O33" s="19"/>
      <c r="P33" s="18"/>
      <c r="Q33" s="4"/>
      <c r="R33" s="4"/>
      <c r="S33" s="4"/>
      <c r="T33" s="4"/>
      <c r="U33" s="4"/>
      <c r="V33" s="4"/>
      <c r="W33" s="4"/>
      <c r="X33" s="4"/>
      <c r="Y33" s="4"/>
      <c r="Z33" s="19"/>
      <c r="AG33" s="25" t="s">
        <v>12</v>
      </c>
      <c r="AH33" s="25"/>
      <c r="AI33" s="25"/>
      <c r="AJ33" s="24">
        <f>SUM(AJ3:AJ32)/30</f>
        <v>15.4</v>
      </c>
      <c r="AK33" s="24">
        <f>SUM(AK3:AK32)/30</f>
        <v>17.133333333333333</v>
      </c>
      <c r="AL33" s="24"/>
      <c r="AM33" s="24"/>
      <c r="AN33" s="24">
        <f>SUM(AN3:AN32)/30</f>
        <v>16.220000000000002</v>
      </c>
      <c r="AO33" s="24">
        <f>SUM(AO3:AO32)/30</f>
        <v>16.243333333333332</v>
      </c>
    </row>
    <row r="34" spans="2:4" ht="12.75">
      <c r="B34" s="10"/>
      <c r="C34" s="10"/>
      <c r="D34" s="10"/>
    </row>
    <row r="35" spans="2:4" ht="12.75">
      <c r="B35" s="10"/>
      <c r="C35" s="10"/>
      <c r="D35" s="10"/>
    </row>
    <row r="36" spans="2:4" ht="12.75">
      <c r="B36" s="10"/>
      <c r="C36" s="10"/>
      <c r="D36" s="10"/>
    </row>
    <row r="37" spans="2:4" ht="12.75">
      <c r="B37" s="10"/>
      <c r="C37" s="10"/>
      <c r="D37" s="10"/>
    </row>
    <row r="38" spans="2:4" ht="12.75">
      <c r="B38" s="10"/>
      <c r="C38" s="10"/>
      <c r="D38" s="10"/>
    </row>
    <row r="39" spans="2:4" ht="12.75">
      <c r="B39" s="10"/>
      <c r="C39" s="10"/>
      <c r="D39" s="10"/>
    </row>
    <row r="40" spans="2:4" ht="12.75">
      <c r="B40" s="10"/>
      <c r="C40" s="10"/>
      <c r="D40" s="10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spans="2:4" ht="12.75">
      <c r="B43" s="10"/>
      <c r="C43" s="10"/>
      <c r="D43" s="10"/>
    </row>
    <row r="44" spans="2:4" ht="12.75">
      <c r="B44" s="10"/>
      <c r="C44" s="10"/>
      <c r="D44" s="10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spans="2:4" ht="12.75">
      <c r="B48" s="10"/>
      <c r="C48" s="10"/>
      <c r="D48" s="10"/>
    </row>
    <row r="49" spans="2:4" ht="12.75">
      <c r="B49" s="10"/>
      <c r="C49" s="10"/>
      <c r="D49" s="10"/>
    </row>
    <row r="50" spans="2:4" ht="12.75">
      <c r="B50" s="10"/>
      <c r="C50" s="10"/>
      <c r="D50" s="10"/>
    </row>
    <row r="51" spans="2:4" ht="12.75">
      <c r="B51" s="10"/>
      <c r="C51" s="10"/>
      <c r="D51" s="10"/>
    </row>
    <row r="52" spans="2:4" ht="12.75">
      <c r="B52" s="10"/>
      <c r="C52" s="10"/>
      <c r="D52" s="10"/>
    </row>
    <row r="53" spans="2:4" ht="12.75">
      <c r="B53" s="10"/>
      <c r="C53" s="10"/>
      <c r="D53" s="10"/>
    </row>
    <row r="54" spans="2:4" ht="12.75">
      <c r="B54" s="10"/>
      <c r="C54" s="10"/>
      <c r="D54" s="10"/>
    </row>
    <row r="55" spans="2:4" ht="12.75">
      <c r="B55" s="10"/>
      <c r="C55" s="10"/>
      <c r="D55" s="10"/>
    </row>
    <row r="56" spans="2:4" ht="12.75">
      <c r="B56" s="10"/>
      <c r="C56" s="10"/>
      <c r="D56" s="10"/>
    </row>
    <row r="57" spans="2:4" ht="12.75">
      <c r="B57" s="10"/>
      <c r="C57" s="10"/>
      <c r="D57" s="10"/>
    </row>
    <row r="58" spans="2:4" ht="12.75">
      <c r="B58" s="10"/>
      <c r="C58" s="10"/>
      <c r="D58" s="10"/>
    </row>
    <row r="59" spans="2:4" ht="12.75">
      <c r="B59" s="10"/>
      <c r="C59" s="10"/>
      <c r="D59" s="10"/>
    </row>
    <row r="60" spans="2:4" ht="12.75">
      <c r="B60" s="10"/>
      <c r="C60" s="10"/>
      <c r="D60" s="10"/>
    </row>
    <row r="61" spans="2:4" ht="12.75">
      <c r="B61" s="10"/>
      <c r="C61" s="10"/>
      <c r="D61" s="10"/>
    </row>
    <row r="62" spans="2:4" ht="12.75">
      <c r="B62" s="10"/>
      <c r="C62" s="10"/>
      <c r="D62" s="10"/>
    </row>
    <row r="63" spans="2:4" ht="12.75">
      <c r="B63" s="10"/>
      <c r="C63" s="10"/>
      <c r="D63" s="10"/>
    </row>
    <row r="64" spans="2:4" ht="12.75">
      <c r="B64" s="10"/>
      <c r="C64" s="10"/>
      <c r="D64" s="10"/>
    </row>
    <row r="65" spans="2:4" ht="12.75">
      <c r="B65" s="10"/>
      <c r="C65" s="10"/>
      <c r="D65" s="10"/>
    </row>
    <row r="66" spans="2:4" ht="12.75">
      <c r="B66" s="10"/>
      <c r="C66" s="10"/>
      <c r="D66" s="10"/>
    </row>
    <row r="67" spans="2:4" ht="12.75">
      <c r="B67" s="10"/>
      <c r="C67" s="10"/>
      <c r="D67" s="10"/>
    </row>
    <row r="68" spans="2:4" ht="12.75">
      <c r="B68" s="10"/>
      <c r="C68" s="10"/>
      <c r="D68" s="10"/>
    </row>
    <row r="69" spans="2:4" ht="12.75">
      <c r="B69" s="10"/>
      <c r="C69" s="10"/>
      <c r="D69" s="10"/>
    </row>
    <row r="70" spans="2:4" ht="12.75">
      <c r="B70" s="10"/>
      <c r="C70" s="10"/>
      <c r="D70" s="10"/>
    </row>
    <row r="71" spans="2:4" ht="12.75">
      <c r="B71" s="10"/>
      <c r="C71" s="10"/>
      <c r="D71" s="10"/>
    </row>
    <row r="72" spans="2:4" ht="12.75">
      <c r="B72" s="10"/>
      <c r="C72" s="10"/>
      <c r="D72" s="10"/>
    </row>
    <row r="73" spans="2:4" ht="12.75">
      <c r="B73" s="10"/>
      <c r="C73" s="10"/>
      <c r="D73" s="10"/>
    </row>
    <row r="74" spans="2:4" ht="12.75">
      <c r="B74" s="10"/>
      <c r="C74" s="10"/>
      <c r="D74" s="10"/>
    </row>
    <row r="75" spans="2:4" ht="12.75">
      <c r="B75" s="10"/>
      <c r="C75" s="10"/>
      <c r="D75" s="10"/>
    </row>
    <row r="76" spans="2:4" ht="12.75">
      <c r="B76" s="10"/>
      <c r="C76" s="10"/>
      <c r="D76" s="10"/>
    </row>
    <row r="77" spans="2:4" ht="12.75">
      <c r="B77" s="10"/>
      <c r="C77" s="10"/>
      <c r="D77" s="10"/>
    </row>
    <row r="78" spans="2:4" ht="12.75">
      <c r="B78" s="10"/>
      <c r="C78" s="10"/>
      <c r="D78" s="10"/>
    </row>
    <row r="79" spans="2:4" ht="12.75">
      <c r="B79" s="10"/>
      <c r="C79" s="10"/>
      <c r="D79" s="10"/>
    </row>
    <row r="80" spans="2:4" ht="12.75">
      <c r="B80" s="10"/>
      <c r="C80" s="10"/>
      <c r="D80" s="10"/>
    </row>
    <row r="81" spans="2:4" ht="12.75">
      <c r="B81" s="10"/>
      <c r="C81" s="10"/>
      <c r="D81" s="10"/>
    </row>
    <row r="82" spans="2:4" ht="12.75">
      <c r="B82" s="10"/>
      <c r="C82" s="10"/>
      <c r="D82" s="10"/>
    </row>
    <row r="83" spans="2:4" ht="12.75">
      <c r="B83" s="10"/>
      <c r="C83" s="10"/>
      <c r="D83" s="10"/>
    </row>
    <row r="84" spans="2:4" ht="12.75">
      <c r="B84" s="10"/>
      <c r="C84" s="10"/>
      <c r="D84" s="10"/>
    </row>
    <row r="85" spans="2:4" ht="12.75">
      <c r="B85" s="10"/>
      <c r="C85" s="10"/>
      <c r="D85" s="10"/>
    </row>
    <row r="86" spans="2:4" ht="12.75">
      <c r="B86" s="10"/>
      <c r="C86" s="10"/>
      <c r="D86" s="10"/>
    </row>
    <row r="87" spans="2:4" ht="12.75">
      <c r="B87" s="10"/>
      <c r="C87" s="10"/>
      <c r="D87" s="10"/>
    </row>
    <row r="88" spans="2:4" ht="12.75">
      <c r="B88" s="10"/>
      <c r="C88" s="10"/>
      <c r="D88" s="10"/>
    </row>
    <row r="89" spans="2:4" ht="12.75">
      <c r="B89" s="10"/>
      <c r="C89" s="10"/>
      <c r="D89" s="10"/>
    </row>
    <row r="90" spans="2:4" ht="12.75">
      <c r="B90" s="10"/>
      <c r="C90" s="10"/>
      <c r="D90" s="10"/>
    </row>
    <row r="91" spans="2:4" ht="12.75">
      <c r="B91" s="10"/>
      <c r="C91" s="10"/>
      <c r="D91" s="10"/>
    </row>
    <row r="92" spans="2:4" ht="12.75">
      <c r="B92" s="10"/>
      <c r="C92" s="10"/>
      <c r="D92" s="10"/>
    </row>
    <row r="93" spans="2:4" ht="12.75">
      <c r="B93" s="10"/>
      <c r="C93" s="10"/>
      <c r="D93" s="10"/>
    </row>
    <row r="94" spans="2:4" ht="12.75">
      <c r="B94" s="10"/>
      <c r="C94" s="10"/>
      <c r="D94" s="10"/>
    </row>
    <row r="95" spans="2:4" ht="12.75">
      <c r="B95" s="10"/>
      <c r="C95" s="10"/>
      <c r="D95" s="10"/>
    </row>
    <row r="96" spans="2:4" ht="12.75">
      <c r="B96" s="10"/>
      <c r="C96" s="10"/>
      <c r="D96" s="10"/>
    </row>
    <row r="97" spans="2:4" ht="12.75">
      <c r="B97" s="10"/>
      <c r="C97" s="10"/>
      <c r="D97" s="10"/>
    </row>
    <row r="98" spans="2:4" ht="12.75">
      <c r="B98" s="10"/>
      <c r="C98" s="10"/>
      <c r="D98" s="10"/>
    </row>
    <row r="99" spans="2:4" ht="12.75">
      <c r="B99" s="10"/>
      <c r="C99" s="10"/>
      <c r="D99" s="10"/>
    </row>
    <row r="100" spans="2:4" ht="12.75">
      <c r="B100" s="10"/>
      <c r="C100" s="10"/>
      <c r="D100" s="10"/>
    </row>
    <row r="101" spans="2:4" ht="12.75">
      <c r="B101" s="10"/>
      <c r="C101" s="10"/>
      <c r="D101" s="10"/>
    </row>
    <row r="102" spans="2:4" ht="12.75">
      <c r="B102" s="10"/>
      <c r="C102" s="10"/>
      <c r="D102" s="10"/>
    </row>
    <row r="103" spans="2:4" ht="12.75">
      <c r="B103" s="10"/>
      <c r="C103" s="10"/>
      <c r="D103" s="10"/>
    </row>
    <row r="104" spans="2:4" ht="12.75">
      <c r="B104" s="10"/>
      <c r="C104" s="10"/>
      <c r="D104" s="10"/>
    </row>
    <row r="105" spans="2:4" ht="12.75">
      <c r="B105" s="10"/>
      <c r="C105" s="10"/>
      <c r="D105" s="10"/>
    </row>
    <row r="106" spans="2:4" ht="12.75">
      <c r="B106" s="10"/>
      <c r="C106" s="10"/>
      <c r="D106" s="10"/>
    </row>
    <row r="107" spans="2:4" ht="12.75">
      <c r="B107" s="10"/>
      <c r="C107" s="10"/>
      <c r="D107" s="10"/>
    </row>
    <row r="108" spans="2:4" ht="12.75">
      <c r="B108" s="10"/>
      <c r="C108" s="10"/>
      <c r="D108" s="10"/>
    </row>
    <row r="109" spans="2:4" ht="12.75">
      <c r="B109" s="10"/>
      <c r="C109" s="10"/>
      <c r="D109" s="10"/>
    </row>
    <row r="110" spans="2:4" ht="12.75">
      <c r="B110" s="10"/>
      <c r="C110" s="10"/>
      <c r="D110" s="10"/>
    </row>
    <row r="111" spans="2:4" ht="12.75">
      <c r="B111" s="10"/>
      <c r="C111" s="10"/>
      <c r="D111" s="10"/>
    </row>
    <row r="112" spans="2:4" ht="12.75">
      <c r="B112" s="10"/>
      <c r="C112" s="10"/>
      <c r="D112" s="10"/>
    </row>
    <row r="113" spans="2:4" ht="12.75">
      <c r="B113" s="10"/>
      <c r="C113" s="10"/>
      <c r="D113" s="10"/>
    </row>
    <row r="114" spans="2:4" ht="12.75">
      <c r="B114" s="10"/>
      <c r="C114" s="10"/>
      <c r="D114" s="10"/>
    </row>
    <row r="115" spans="2:4" ht="12.75">
      <c r="B115" s="10"/>
      <c r="C115" s="10"/>
      <c r="D115" s="10"/>
    </row>
    <row r="116" spans="2:4" ht="12.75">
      <c r="B116" s="10"/>
      <c r="C116" s="10"/>
      <c r="D116" s="10"/>
    </row>
    <row r="117" spans="2:4" ht="12.75">
      <c r="B117" s="10"/>
      <c r="C117" s="10"/>
      <c r="D117" s="10"/>
    </row>
    <row r="118" spans="2:4" ht="12.75">
      <c r="B118" s="10"/>
      <c r="C118" s="10"/>
      <c r="D118" s="10"/>
    </row>
    <row r="119" spans="2:4" ht="12.75">
      <c r="B119" s="10"/>
      <c r="C119" s="10"/>
      <c r="D119" s="10"/>
    </row>
    <row r="120" spans="2:4" ht="12.75">
      <c r="B120" s="10"/>
      <c r="C120" s="10"/>
      <c r="D120" s="10"/>
    </row>
    <row r="121" spans="2:4" ht="12.75">
      <c r="B121" s="10"/>
      <c r="C121" s="10"/>
      <c r="D121" s="10"/>
    </row>
    <row r="122" spans="2:4" ht="12.75">
      <c r="B122" s="10"/>
      <c r="C122" s="10"/>
      <c r="D122" s="10"/>
    </row>
    <row r="123" spans="2:4" ht="12.75">
      <c r="B123" s="10"/>
      <c r="C123" s="10"/>
      <c r="D123" s="10"/>
    </row>
    <row r="124" spans="2:4" ht="12.75">
      <c r="B124" s="10"/>
      <c r="C124" s="10"/>
      <c r="D124" s="10"/>
    </row>
    <row r="125" spans="2:4" ht="12.75">
      <c r="B125" s="10"/>
      <c r="C125" s="10"/>
      <c r="D125" s="10"/>
    </row>
    <row r="126" spans="2:4" ht="12.75">
      <c r="B126" s="10"/>
      <c r="C126" s="10"/>
      <c r="D126" s="10"/>
    </row>
    <row r="127" spans="2:4" ht="12.75">
      <c r="B127" s="10"/>
      <c r="C127" s="10"/>
      <c r="D127" s="10"/>
    </row>
    <row r="128" spans="2:4" ht="12.75">
      <c r="B128" s="10"/>
      <c r="C128" s="10"/>
      <c r="D128" s="10"/>
    </row>
    <row r="129" spans="2:4" ht="12.75">
      <c r="B129" s="10"/>
      <c r="C129" s="10"/>
      <c r="D129" s="10"/>
    </row>
    <row r="130" spans="2:4" ht="12.75">
      <c r="B130" s="10"/>
      <c r="C130" s="10"/>
      <c r="D130" s="10"/>
    </row>
    <row r="131" spans="2:4" ht="12.75">
      <c r="B131" s="10"/>
      <c r="C131" s="10"/>
      <c r="D131" s="10"/>
    </row>
    <row r="132" spans="2:4" ht="12.75">
      <c r="B132" s="10"/>
      <c r="C132" s="10"/>
      <c r="D132" s="10"/>
    </row>
    <row r="133" spans="2:4" ht="12.75">
      <c r="B133" s="10"/>
      <c r="C133" s="10"/>
      <c r="D133" s="10"/>
    </row>
    <row r="134" spans="2:4" ht="12.75">
      <c r="B134" s="10"/>
      <c r="C134" s="10"/>
      <c r="D134" s="10"/>
    </row>
    <row r="135" spans="2:4" ht="12.75">
      <c r="B135" s="10"/>
      <c r="C135" s="10"/>
      <c r="D135" s="10"/>
    </row>
    <row r="136" spans="2:4" ht="12.75">
      <c r="B136" s="10"/>
      <c r="C136" s="10"/>
      <c r="D136" s="10"/>
    </row>
    <row r="137" spans="2:4" ht="12.75">
      <c r="B137" s="10"/>
      <c r="C137" s="10"/>
      <c r="D137" s="10"/>
    </row>
    <row r="138" spans="2:4" ht="12.75">
      <c r="B138" s="10"/>
      <c r="C138" s="10"/>
      <c r="D138" s="10"/>
    </row>
    <row r="139" spans="2:4" ht="12.75">
      <c r="B139" s="10"/>
      <c r="C139" s="10"/>
      <c r="D139" s="10"/>
    </row>
    <row r="140" spans="2:4" ht="12.75">
      <c r="B140" s="10"/>
      <c r="C140" s="10"/>
      <c r="D140" s="10"/>
    </row>
    <row r="141" spans="2:4" ht="12.75">
      <c r="B141" s="10"/>
      <c r="C141" s="10"/>
      <c r="D141" s="10"/>
    </row>
    <row r="142" spans="2:4" ht="12.75">
      <c r="B142" s="10"/>
      <c r="C142" s="10"/>
      <c r="D142" s="10"/>
    </row>
    <row r="143" spans="2:4" ht="12.75">
      <c r="B143" s="10"/>
      <c r="C143" s="10"/>
      <c r="D143" s="10"/>
    </row>
    <row r="144" spans="2:4" ht="12.75">
      <c r="B144" s="10"/>
      <c r="C144" s="10"/>
      <c r="D144" s="10"/>
    </row>
    <row r="145" spans="2:4" ht="12.75">
      <c r="B145" s="10"/>
      <c r="C145" s="10"/>
      <c r="D145" s="10"/>
    </row>
    <row r="146" spans="2:4" ht="12.75">
      <c r="B146" s="10"/>
      <c r="C146" s="10"/>
      <c r="D146" s="10"/>
    </row>
  </sheetData>
  <mergeCells count="161">
    <mergeCell ref="B9:D9"/>
    <mergeCell ref="B11:D11"/>
    <mergeCell ref="AE9:AG9"/>
    <mergeCell ref="AE11:AG11"/>
    <mergeCell ref="AE10:AG10"/>
    <mergeCell ref="B13:D13"/>
    <mergeCell ref="AE13:AG13"/>
    <mergeCell ref="B10:D10"/>
    <mergeCell ref="B28:D28"/>
    <mergeCell ref="AE12:AG12"/>
    <mergeCell ref="B26:D26"/>
    <mergeCell ref="B27:D27"/>
    <mergeCell ref="B14:D14"/>
    <mergeCell ref="B12:D12"/>
    <mergeCell ref="B15:D15"/>
    <mergeCell ref="B16:D16"/>
    <mergeCell ref="B17:D17"/>
    <mergeCell ref="B20:D20"/>
    <mergeCell ref="B31:D31"/>
    <mergeCell ref="B18:D18"/>
    <mergeCell ref="B29:D29"/>
    <mergeCell ref="B23:D23"/>
    <mergeCell ref="B24:D24"/>
    <mergeCell ref="B25:D25"/>
    <mergeCell ref="B21:D21"/>
    <mergeCell ref="B22:D22"/>
    <mergeCell ref="B19:D19"/>
    <mergeCell ref="AE25:AG25"/>
    <mergeCell ref="AE26:AG26"/>
    <mergeCell ref="AE27:AG27"/>
    <mergeCell ref="B33:D33"/>
    <mergeCell ref="B30:D30"/>
    <mergeCell ref="B32:D32"/>
    <mergeCell ref="AE21:AG21"/>
    <mergeCell ref="AE22:AG22"/>
    <mergeCell ref="AE23:AG23"/>
    <mergeCell ref="AE24:AG24"/>
    <mergeCell ref="AY8:AZ8"/>
    <mergeCell ref="AY9:AZ9"/>
    <mergeCell ref="AY10:AZ10"/>
    <mergeCell ref="AR10:AS10"/>
    <mergeCell ref="AT8:AU8"/>
    <mergeCell ref="AT9:AU9"/>
    <mergeCell ref="AW8:AX8"/>
    <mergeCell ref="AW9:AX9"/>
    <mergeCell ref="AE8:AG8"/>
    <mergeCell ref="AR8:AS8"/>
    <mergeCell ref="B5:D5"/>
    <mergeCell ref="AE7:AG7"/>
    <mergeCell ref="H3:K3"/>
    <mergeCell ref="S3:V3"/>
    <mergeCell ref="B6:D6"/>
    <mergeCell ref="AR3:AS3"/>
    <mergeCell ref="AE5:AG5"/>
    <mergeCell ref="L3:N3"/>
    <mergeCell ref="W3:Y3"/>
    <mergeCell ref="B4:D4"/>
    <mergeCell ref="AR4:AS4"/>
    <mergeCell ref="AE2:AG2"/>
    <mergeCell ref="A1:Z1"/>
    <mergeCell ref="B7:D7"/>
    <mergeCell ref="AT28:AU28"/>
    <mergeCell ref="AE28:AG28"/>
    <mergeCell ref="AT2:AU2"/>
    <mergeCell ref="B8:D8"/>
    <mergeCell ref="AR2:AS2"/>
    <mergeCell ref="E2:O2"/>
    <mergeCell ref="P2:Z2"/>
    <mergeCell ref="B2:D2"/>
    <mergeCell ref="B3:D3"/>
    <mergeCell ref="AE6:AG6"/>
    <mergeCell ref="AY20:AZ20"/>
    <mergeCell ref="AE3:AG3"/>
    <mergeCell ref="AE4:AG4"/>
    <mergeCell ref="AY2:AZ2"/>
    <mergeCell ref="AT3:AU3"/>
    <mergeCell ref="AY3:AZ3"/>
    <mergeCell ref="AT10:AU10"/>
    <mergeCell ref="AE30:AG30"/>
    <mergeCell ref="AE31:AG31"/>
    <mergeCell ref="AR28:AS28"/>
    <mergeCell ref="AE32:AG32"/>
    <mergeCell ref="AR26:AS26"/>
    <mergeCell ref="AT26:AU26"/>
    <mergeCell ref="AR27:AS27"/>
    <mergeCell ref="AE29:AG29"/>
    <mergeCell ref="AT27:AU27"/>
    <mergeCell ref="AT4:AU4"/>
    <mergeCell ref="AR9:AS9"/>
    <mergeCell ref="BB2:BC2"/>
    <mergeCell ref="BD2:BE2"/>
    <mergeCell ref="AW2:AX2"/>
    <mergeCell ref="AW3:AX3"/>
    <mergeCell ref="AY4:AZ4"/>
    <mergeCell ref="AW4:AX4"/>
    <mergeCell ref="BD4:BE4"/>
    <mergeCell ref="BB4:BC4"/>
    <mergeCell ref="AT16:AU16"/>
    <mergeCell ref="AR14:AS14"/>
    <mergeCell ref="BD3:BE3"/>
    <mergeCell ref="AW10:AX10"/>
    <mergeCell ref="BB3:BC3"/>
    <mergeCell ref="BB10:BC10"/>
    <mergeCell ref="AR15:AS15"/>
    <mergeCell ref="BB8:BC8"/>
    <mergeCell ref="BB9:BC9"/>
    <mergeCell ref="AW16:AX16"/>
    <mergeCell ref="AW26:AX26"/>
    <mergeCell ref="AY26:AZ26"/>
    <mergeCell ref="AW27:AX27"/>
    <mergeCell ref="AY27:AZ27"/>
    <mergeCell ref="AV32:BA32"/>
    <mergeCell ref="AY28:AZ28"/>
    <mergeCell ref="BD16:BE16"/>
    <mergeCell ref="BB15:BC15"/>
    <mergeCell ref="BB16:BC16"/>
    <mergeCell ref="BD22:BE22"/>
    <mergeCell ref="BB22:BC22"/>
    <mergeCell ref="AY16:AZ16"/>
    <mergeCell ref="AY21:AZ21"/>
    <mergeCell ref="AY22:AZ22"/>
    <mergeCell ref="AR22:AS22"/>
    <mergeCell ref="AR20:AS20"/>
    <mergeCell ref="AR21:AS21"/>
    <mergeCell ref="AW28:AX28"/>
    <mergeCell ref="AW22:AX22"/>
    <mergeCell ref="AW20:AX20"/>
    <mergeCell ref="AW21:AX21"/>
    <mergeCell ref="AT20:AU20"/>
    <mergeCell ref="AT21:AU21"/>
    <mergeCell ref="AT22:AU22"/>
    <mergeCell ref="BB20:BC20"/>
    <mergeCell ref="BB21:BC21"/>
    <mergeCell ref="BB26:BC26"/>
    <mergeCell ref="BD26:BE26"/>
    <mergeCell ref="BD20:BE20"/>
    <mergeCell ref="BD21:BE21"/>
    <mergeCell ref="BB27:BC27"/>
    <mergeCell ref="BD27:BE27"/>
    <mergeCell ref="BB28:BC28"/>
    <mergeCell ref="BD28:BE28"/>
    <mergeCell ref="BD8:BE8"/>
    <mergeCell ref="AW14:AX14"/>
    <mergeCell ref="AW15:AX15"/>
    <mergeCell ref="BD9:BE9"/>
    <mergeCell ref="BD10:BE10"/>
    <mergeCell ref="BD14:BE14"/>
    <mergeCell ref="AY14:AZ14"/>
    <mergeCell ref="BB14:BC14"/>
    <mergeCell ref="BD15:BE15"/>
    <mergeCell ref="AY15:AZ15"/>
    <mergeCell ref="AE20:AG20"/>
    <mergeCell ref="AT14:AU14"/>
    <mergeCell ref="AT15:AU15"/>
    <mergeCell ref="AE19:AG19"/>
    <mergeCell ref="AE14:AG14"/>
    <mergeCell ref="AE18:AG18"/>
    <mergeCell ref="AE15:AG15"/>
    <mergeCell ref="AE16:AG16"/>
    <mergeCell ref="AE17:AG17"/>
    <mergeCell ref="AR16:AS16"/>
  </mergeCells>
  <printOptions/>
  <pageMargins left="0.23" right="0.12" top="0.24" bottom="0.14" header="0.12" footer="0.14"/>
  <pageSetup horizontalDpi="300" verticalDpi="300" orientation="landscape" paperSize="9" r:id="rId2"/>
  <headerFooter alignWithMargins="0">
    <oddHeader>&amp;L&amp;"Comic Sans MS,Έντονα"&amp;EΛΥΚΕΙΟ ???????&amp;R&amp;"Comic Sans MS,Έντονα"&amp;EΒΙΟΛΟΓΙΑ</oddHeader>
    <oddFooter>&amp;R&amp;"Comic Sans MS,Έντονα"&amp;EΣΧΟΛΙΚΟ ΕΤΟΣ 2008-2009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Οργάνωση της αξιολόγησης των μαθητών κάθε τμήματος του λυκείου</dc:title>
  <dc:subject>Αξιολόγηση των μαθητών </dc:subject>
  <dc:creator>mchatzinik</dc:creator>
  <cp:keywords/>
  <dc:description/>
  <cp:lastModifiedBy>MIKE</cp:lastModifiedBy>
  <cp:lastPrinted>2009-01-08T18:07:30Z</cp:lastPrinted>
  <dcterms:created xsi:type="dcterms:W3CDTF">2004-10-19T18:55:44Z</dcterms:created>
  <dcterms:modified xsi:type="dcterms:W3CDTF">2009-01-08T18:07:37Z</dcterms:modified>
  <cp:category/>
  <cp:version/>
  <cp:contentType/>
  <cp:contentStatus/>
</cp:coreProperties>
</file>