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firstSheet="2" activeTab="5"/>
  </bookViews>
  <sheets>
    <sheet name="Δομημένος Προγραμματισμός" sheetId="1" r:id="rId1"/>
    <sheet name="Δίκτυα Υπολογιστών ΙΙ" sheetId="2" r:id="rId2"/>
    <sheet name="Λειτουργικά Συστήματα ΙΙ" sheetId="3" r:id="rId3"/>
    <sheet name="Βάσεις Δεδομένων" sheetId="4" r:id="rId4"/>
    <sheet name="Στοιχεία Προγ_μού σε ΓΠ (VB)" sheetId="5" r:id="rId5"/>
    <sheet name="Εφαρμογές Πολυμέσων" sheetId="6" r:id="rId6"/>
  </sheets>
  <definedNames/>
  <calcPr fullCalcOnLoad="1"/>
</workbook>
</file>

<file path=xl/sharedStrings.xml><?xml version="1.0" encoding="utf-8"?>
<sst xmlns="http://schemas.openxmlformats.org/spreadsheetml/2006/main" count="209" uniqueCount="136">
  <si>
    <t>Στοιχεία Προγραμματισμού σε Γραφικό Περιβάλλον (Visual Basic)</t>
  </si>
  <si>
    <t xml:space="preserve">Ώρες: </t>
  </si>
  <si>
    <t>27 Χ 4 =</t>
  </si>
  <si>
    <t>Από Μάθημα 1 έως και 1/2 Μαθήματος 15</t>
  </si>
  <si>
    <t>Από 1/2 Μαθήματος 15 μέχρι και Μάθημα 28</t>
  </si>
  <si>
    <t>Β΄τετράμηνο (Μέχρι 15/05/2009)</t>
  </si>
  <si>
    <t>Επαναλήψεις - Συμπληρώσεις</t>
  </si>
  <si>
    <t>Β΄τετράμηνο (Μέχρι 10/04/2009 - εβδομάδες 11)</t>
  </si>
  <si>
    <t>Μάθημα</t>
  </si>
  <si>
    <t>Ώρες</t>
  </si>
  <si>
    <t>Μάθημα_1 - Η διαδικασία ανάπτυξης λογισμικού</t>
  </si>
  <si>
    <t>Μάθημα_2 - Αλγόριθμοι + δομές δεδομένων = Προγράμματα</t>
  </si>
  <si>
    <t>Μάθημα_3 - Το περιβάλλον εργασίας</t>
  </si>
  <si>
    <t>Μάθημα_4 - Η δημιουργία της διεπαφής</t>
  </si>
  <si>
    <t>Μάθημα_5 - Προγραμματισμός με συμβάντα</t>
  </si>
  <si>
    <t>Μάθημα_6 - Σταθερές, μεταβλητές και παραστάσεις</t>
  </si>
  <si>
    <t>Μάθημα_7 - Συναρτήσεις</t>
  </si>
  <si>
    <t>Μάθημα_8 - Λογικές παραστάσεις - Δομές Επιλογής</t>
  </si>
  <si>
    <t>Μάθημα_9 - Δομές Επανάληψης</t>
  </si>
  <si>
    <t>Μάθημα_10 - Δομημένος Προγραμματισμός - Εφαρμογές</t>
  </si>
  <si>
    <t>Μάθημα_11 - Εκσφαλμάτωση</t>
  </si>
  <si>
    <t>Μάθημα_12 - Δημιουργία Μενού</t>
  </si>
  <si>
    <t>Μάθημα_13 - Διαλογικά Παράθυρα, Εφαρμογές με παράθυρα</t>
  </si>
  <si>
    <t>Μάθημα_14 - Πρόσθετα αντικείμενα ελέγχου - Εκτυπώσεις</t>
  </si>
  <si>
    <t>Μάθημα_15 - Γραφικά</t>
  </si>
  <si>
    <t>Μάθημα_16 - Κινούμενο σχέδιο, τεχνική σύρε και άσε</t>
  </si>
  <si>
    <t>Μάθημα_17 - Πολυμέσα</t>
  </si>
  <si>
    <t>Μάθημα_18 - Πίνακες</t>
  </si>
  <si>
    <t>Μάθημα_19 - Βασικές διαδικασίε πάνω σε πίνακες</t>
  </si>
  <si>
    <t>Μάθημα_20 - Πίνακες αντικειμένων και ιδιοτήτων - Συλλογές</t>
  </si>
  <si>
    <t>Μάθημα_21 - Υπορουτίνες και συναρτήσεις</t>
  </si>
  <si>
    <t>Μάθημα_22 - Φάκελοι και αρχεία</t>
  </si>
  <si>
    <t>Μάθημα_23 - Σειριακά αρχεία</t>
  </si>
  <si>
    <t>Μάθημα_24 - Αρχεία τυχαίας προσπέλασης</t>
  </si>
  <si>
    <t>Μάθημα_25 - Η έννοια της Βάσης Δεδομένων</t>
  </si>
  <si>
    <t>Μάθημα_26 - Σύνδεση φόρμας με Βάση Δεδομένων</t>
  </si>
  <si>
    <t>Μάθημα_27 - Η γλώσσα SQL</t>
  </si>
  <si>
    <t>Μάθημα_28 - Παγίδευση λαθών</t>
  </si>
  <si>
    <t>Εφαρμογές Πολυμέσων</t>
  </si>
  <si>
    <t>Κεφάλαια</t>
  </si>
  <si>
    <t>Ώρες παλαιού πρ/τος</t>
  </si>
  <si>
    <t>Ώρες Νέου πρ/τος</t>
  </si>
  <si>
    <r>
      <t>Συντελεστής (εμπειρικός)</t>
    </r>
    <r>
      <rPr>
        <b/>
        <sz val="10"/>
        <rFont val="Arial"/>
        <family val="2"/>
      </rPr>
      <t xml:space="preserve"> 108 /150 = 0,72</t>
    </r>
  </si>
  <si>
    <t>Κεφ.1 - Εισαγωγικές έννοιες</t>
  </si>
  <si>
    <t>Κεφ.4 - Στάδιο υλοποίησης μιας Εφ. Πολυμέσων</t>
  </si>
  <si>
    <t>Κεφ.3 - Στάδιο σχεδίασης μιας Εφ. Πολυμέσων</t>
  </si>
  <si>
    <t>Κεφ.2 - Στάδια ανάλυσης μιας Εφ. Πολυμέσων</t>
  </si>
  <si>
    <t>Κεφ.5 - Στάδιο ολοκλήρωσης και διανομής</t>
  </si>
  <si>
    <t>Μέχρι 20/1/2009 (Α΄τετράμηνο - εβδομάδες 16)</t>
  </si>
  <si>
    <t>Κεφ.1, Κεφ.2, Κεφ.3, 1/3 Κεφ.4 (μέχρι σελ.190)</t>
  </si>
  <si>
    <t>2/3 Κεφ.4, Κεφ.5</t>
  </si>
  <si>
    <t>Συμπληρώσεις - Επαναλήψεις</t>
  </si>
  <si>
    <t xml:space="preserve">Βάσεις Δεδομένων </t>
  </si>
  <si>
    <t>Ενότητα_1 (Κεφ.1, Κεφ.2)</t>
  </si>
  <si>
    <t>Ενότητα_2 (Κεφ.3, Κεφ.4 (+κλειδιά), Κεφ.5 (αντί 14 ώρες))</t>
  </si>
  <si>
    <t>Ενότητα_3 - Κεφ.6 (γλώσσα SQL) [Αντί 35 ώρες --&gt;]</t>
  </si>
  <si>
    <t>Ενότητα_4 - Κεφ.7, Κεφ.8, Κεφ.9</t>
  </si>
  <si>
    <r>
      <t>Συντελεστής (εμπειρικός)</t>
    </r>
    <r>
      <rPr>
        <b/>
        <sz val="10"/>
        <rFont val="Arial"/>
        <family val="2"/>
      </rPr>
      <t xml:space="preserve"> 108 / 75 = 1,44</t>
    </r>
  </si>
  <si>
    <t>Κεφ.1, Κεφ.2, Κεφ.3, Κεφ.4, Κεφ.5, 2/5 Κεφ.6 (μέχρι σ.163)</t>
  </si>
  <si>
    <t>3/5 Κεφ.6, Κεφ.7, Κεφ.8, Κεφ.9</t>
  </si>
  <si>
    <t xml:space="preserve">Λειτουργικά Συστήματα ΙΙ </t>
  </si>
  <si>
    <t>Εβδομάδες</t>
  </si>
  <si>
    <t>Κεφάλαιο 5</t>
  </si>
  <si>
    <t>Κεφάλαιο 6</t>
  </si>
  <si>
    <t>Κεφάλαιο 7</t>
  </si>
  <si>
    <t>Κεφάλαιο 1- Λ.Σ. Πολλών χρηστών</t>
  </si>
  <si>
    <t>Κεφάλαιο 2 - Λ.Σ. Unix και Linux</t>
  </si>
  <si>
    <t>Κεφάλαιο 3 - Δομή αρχείων στο Unix. Βασικές εντολές</t>
  </si>
  <si>
    <t>Κεφάλαιο 4- Ανεύρεση αρχείων - παρακολούθηση διεργασιών κτλ</t>
  </si>
  <si>
    <t>Κεφάλαιο 5 - Συντάκτες κειμένου</t>
  </si>
  <si>
    <t>Κεφάλαιο 6 - Διαχείριση χρηστών και περιφ. Συσκευών</t>
  </si>
  <si>
    <t>Κεφάλαιο 7 - Ειδικές έννοιες του Unix</t>
  </si>
  <si>
    <t>Κεφάλαιο 8 - Λ.Σ. Windows NT</t>
  </si>
  <si>
    <t>Κεφάλαιο 9 - Λογαριασμοί χρηστών στα Win NT</t>
  </si>
  <si>
    <t xml:space="preserve">Κεφ.1, Κεφ.2, Κεφ.3, Κεφ.4, Κεφ.5, 2/5 Κεφ.6 </t>
  </si>
  <si>
    <t xml:space="preserve"> Κεφ.7, Κεφ.8, Κεφ.9</t>
  </si>
  <si>
    <t>(συμβατότητα ωρών παλαιού και νέου προγράμματος)</t>
  </si>
  <si>
    <t>Δίκτυα Υπολογιστών ΙΙ</t>
  </si>
  <si>
    <t xml:space="preserve">Μέχρι και την παρ. 7.9.4 (σελ.275) </t>
  </si>
  <si>
    <t>Β΄τετράμηνο (Μέχρι 03/04/2009 - εβδομάδες 10)</t>
  </si>
  <si>
    <t xml:space="preserve">Διαθέσιμες ώρες: 26 εβδομάδες (μέχρι 03 Απριλίου) Χ 4 ώρες = 104 ώρες </t>
  </si>
  <si>
    <t>Υπόλοιπο της ύλης</t>
  </si>
  <si>
    <t>Β΄τετράμηνο (μέχρι 15/05/2009)</t>
  </si>
  <si>
    <t>Δομημένος Προγραμματισμός</t>
  </si>
  <si>
    <t>Εργαστήριο</t>
  </si>
  <si>
    <t>Εβδομάδα</t>
  </si>
  <si>
    <t>1η</t>
  </si>
  <si>
    <t>2η</t>
  </si>
  <si>
    <t>3η</t>
  </si>
  <si>
    <t>Θεωρία</t>
  </si>
  <si>
    <t xml:space="preserve">1η </t>
  </si>
  <si>
    <t>Κεφ.1, 1/2 Κεφ.2</t>
  </si>
  <si>
    <t>1/2 Κεφ.2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</si>
  <si>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</si>
  <si>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</si>
  <si>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</si>
  <si>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</si>
  <si>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</si>
  <si>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</si>
  <si>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</si>
  <si>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</si>
  <si>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</si>
  <si>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§ 10.1 - IF</t>
  </si>
  <si>
    <t>§ 10.2 - CASE</t>
  </si>
  <si>
    <t>Κεφ.3, §.4.1</t>
  </si>
  <si>
    <t>§ 4.2</t>
  </si>
  <si>
    <t>§. 4.3</t>
  </si>
  <si>
    <t>§ 4.4.1 - Ακολουθία</t>
  </si>
  <si>
    <t>§ 4.4.2 - Επιλογή</t>
  </si>
  <si>
    <t>§ 4.4.3 - Επανάληψη</t>
  </si>
  <si>
    <t>13η</t>
  </si>
  <si>
    <t>14η</t>
  </si>
  <si>
    <t>15η</t>
  </si>
  <si>
    <t>§ 11.1, 11.2 - WHILE</t>
  </si>
  <si>
    <t>§ 11.2 - WHILE</t>
  </si>
  <si>
    <t>16η</t>
  </si>
  <si>
    <t>17η</t>
  </si>
  <si>
    <t>18η</t>
  </si>
  <si>
    <t>§ 11.3 - REPEAT UNTIL</t>
  </si>
  <si>
    <t>19η</t>
  </si>
  <si>
    <t>20η</t>
  </si>
  <si>
    <t>§ 11.4 - FOR</t>
  </si>
  <si>
    <t>21η</t>
  </si>
  <si>
    <t>22η</t>
  </si>
  <si>
    <t>23η</t>
  </si>
  <si>
    <t>24η</t>
  </si>
  <si>
    <t>25η</t>
  </si>
  <si>
    <t>26η</t>
  </si>
  <si>
    <t>Κεφάλαιο 8 - Η γλώσσα Pascal</t>
  </si>
  <si>
    <t>Κεφάλαιο 9 - Βασικές Εντολές</t>
  </si>
  <si>
    <t>§ 12.1.1 - Διαδικασίες οριζόμενες από το χρήστη</t>
  </si>
  <si>
    <t>§ 12.2.1 - Συναρτήσεις οριζόμενες από το χρήστη</t>
  </si>
  <si>
    <t>§ 13.1 Κατηγορίες τύπων δεδομένων</t>
  </si>
  <si>
    <t>§ 13.2 Συναρτήσεις τακτικών τύπων</t>
  </si>
  <si>
    <t>Ασκήσεις § 4.4</t>
  </si>
  <si>
    <t>Ανεπίσημη ύλη: ~ 103 σελίδες.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</si>
</sst>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8"/>
      <name val="Arial"/>
      <family val="2"/>
    </font>
    <font>
      <b/>
      <sz val="16"/>
      <color indexed="10"/>
      <name val="Arial"/>
      <family val="2"/>
    </font>
    <font>
      <sz val="1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3" fillId="16" borderId="2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0" fillId="21" borderId="3" applyNumberFormat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21" borderId="1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0" xfId="0" applyFont="1" applyAlignment="1">
      <alignment horizontal="left" indent="8"/>
    </xf>
    <xf numFmtId="0" fontId="0" fillId="0" borderId="10" xfId="0" applyBorder="1" applyAlignment="1">
      <alignment horizontal="center" wrapText="1"/>
    </xf>
    <xf numFmtId="0" fontId="9" fillId="0" borderId="0" xfId="0" applyFont="1" applyAlignment="1">
      <alignment horizontal="left" indent="14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1104900</xdr:colOff>
      <xdr:row>8</xdr:row>
      <xdr:rowOff>85725</xdr:rowOff>
    </xdr:from>
    <xdr:to>
      <xdr:col>3</xdr:col>
      <xdr:colOff>180975</xdr:colOff>
      <xdr:row>9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048250" y="1457325"/>
          <a:ext cx="342900" cy="20955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1104900</xdr:colOff>
      <xdr:row>8</xdr:row>
      <xdr:rowOff>85725</xdr:rowOff>
    </xdr:from>
    <xdr:to>
      <xdr:col>3</xdr:col>
      <xdr:colOff>180975</xdr:colOff>
      <xdr:row>9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495800" y="1457325"/>
          <a:ext cx="342900" cy="209550"/>
        </a:xfrm>
        <a:prstGeom prst="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7" sqref="C7"/>
    </sheetView>
  </sheetViews>
  <sheetFormatPr defaultColWidth="9.140625" defaultRowHeight="12.75"/>
  <cols>
    <col min="4" max="4" width="18.57421875" style="0" bestFit="1" customWidth="1"/>
    <col min="6" max="6" width="10.7109375" style="0" bestFit="1" customWidth="1"/>
    <col min="7" max="7" width="42.140625" style="0" bestFit="1" customWidth="1"/>
  </cols>
  <sheetData>
    <row r="1" spans="1:10" ht="12.75">
      <c r="A1" s="17" t="s">
        <v>83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18"/>
      <c r="B2" s="18"/>
      <c r="C2" s="18"/>
      <c r="D2" s="18"/>
      <c r="E2" s="18"/>
      <c r="F2" s="18"/>
      <c r="G2" s="18"/>
      <c r="H2" s="18"/>
      <c r="I2" s="18"/>
      <c r="J2" s="18"/>
    </row>
    <row r="5" spans="3:7" ht="12.75">
      <c r="C5" s="19" t="s">
        <v>89</v>
      </c>
      <c r="D5" s="20"/>
      <c r="E5" s="3"/>
      <c r="F5" s="19" t="s">
        <v>84</v>
      </c>
      <c r="G5" s="20"/>
    </row>
    <row r="6" spans="3:7" ht="12.75">
      <c r="C6" s="3" t="s">
        <v>85</v>
      </c>
      <c r="D6" s="3"/>
      <c r="E6" s="3"/>
      <c r="F6" s="3" t="s">
        <v>85</v>
      </c>
      <c r="G6" s="3"/>
    </row>
    <row r="7" spans="3:7" ht="12.75">
      <c r="C7" s="2" t="s">
        <v>90</v>
      </c>
      <c r="D7" s="3" t="s">
        <v>91</v>
      </c>
      <c r="E7" s="3"/>
      <c r="F7" s="2" t="s">
        <v>86</v>
      </c>
      <c r="G7" s="3" t="s">
        <v>128</v>
      </c>
    </row>
    <row r="8" spans="3:7" ht="12.75">
      <c r="C8" s="2" t="s">
        <v>87</v>
      </c>
      <c r="D8" s="3" t="s">
        <v>92</v>
      </c>
      <c r="E8" s="3"/>
      <c r="F8" s="2" t="s">
        <v>87</v>
      </c>
      <c r="G8" s="3" t="s">
        <v>128</v>
      </c>
    </row>
    <row r="9" spans="3:7" ht="12.75">
      <c r="C9" s="2" t="s">
        <v>88</v>
      </c>
      <c r="D9" s="3" t="s">
        <v>104</v>
      </c>
      <c r="E9" s="3"/>
      <c r="F9" s="2" t="s">
        <v>88</v>
      </c>
      <c r="G9" s="3" t="s">
        <v>128</v>
      </c>
    </row>
    <row r="10" spans="3:7" ht="12.75">
      <c r="C10" s="2" t="s">
        <v>93</v>
      </c>
      <c r="D10" s="3" t="s">
        <v>105</v>
      </c>
      <c r="E10" s="3"/>
      <c r="F10" s="2" t="s">
        <v>93</v>
      </c>
      <c r="G10" s="3" t="s">
        <v>129</v>
      </c>
    </row>
    <row r="11" spans="3:7" ht="12.75">
      <c r="C11" s="2" t="s">
        <v>94</v>
      </c>
      <c r="D11" s="3" t="s">
        <v>106</v>
      </c>
      <c r="E11" s="3"/>
      <c r="F11" s="2" t="s">
        <v>94</v>
      </c>
      <c r="G11" s="3" t="s">
        <v>129</v>
      </c>
    </row>
    <row r="12" spans="3:7" ht="12.75">
      <c r="C12" s="2" t="s">
        <v>95</v>
      </c>
      <c r="D12" s="3" t="s">
        <v>107</v>
      </c>
      <c r="E12" s="3"/>
      <c r="F12" s="2" t="s">
        <v>95</v>
      </c>
      <c r="G12" s="3" t="s">
        <v>129</v>
      </c>
    </row>
    <row r="13" spans="3:7" ht="12.75">
      <c r="C13" s="2" t="s">
        <v>96</v>
      </c>
      <c r="D13" s="3" t="s">
        <v>108</v>
      </c>
      <c r="E13" s="3"/>
      <c r="F13" s="2" t="s">
        <v>96</v>
      </c>
      <c r="G13" s="3" t="s">
        <v>129</v>
      </c>
    </row>
    <row r="14" spans="3:7" ht="12.75">
      <c r="C14" s="2" t="s">
        <v>97</v>
      </c>
      <c r="D14" s="3" t="s">
        <v>108</v>
      </c>
      <c r="E14" s="3"/>
      <c r="F14" s="2" t="s">
        <v>97</v>
      </c>
      <c r="G14" s="3" t="s">
        <v>102</v>
      </c>
    </row>
    <row r="15" spans="3:7" ht="12.75">
      <c r="C15" s="2" t="s">
        <v>98</v>
      </c>
      <c r="D15" s="3" t="s">
        <v>109</v>
      </c>
      <c r="E15" s="3"/>
      <c r="F15" s="2" t="s">
        <v>98</v>
      </c>
      <c r="G15" s="3" t="s">
        <v>102</v>
      </c>
    </row>
    <row r="16" spans="3:7" ht="12.75">
      <c r="C16" s="2" t="s">
        <v>99</v>
      </c>
      <c r="D16" s="3" t="s">
        <v>109</v>
      </c>
      <c r="E16" s="3"/>
      <c r="F16" s="2" t="s">
        <v>99</v>
      </c>
      <c r="G16" s="16" t="s">
        <v>103</v>
      </c>
    </row>
    <row r="17" spans="3:7" ht="12.75">
      <c r="C17" s="2" t="s">
        <v>100</v>
      </c>
      <c r="D17" s="3" t="s">
        <v>109</v>
      </c>
      <c r="E17" s="3"/>
      <c r="F17" s="2" t="s">
        <v>100</v>
      </c>
      <c r="G17" s="16" t="s">
        <v>103</v>
      </c>
    </row>
    <row r="18" spans="3:7" ht="12.75">
      <c r="C18" s="2" t="s">
        <v>101</v>
      </c>
      <c r="D18" s="3" t="s">
        <v>134</v>
      </c>
      <c r="E18" s="3"/>
      <c r="F18" s="2" t="s">
        <v>101</v>
      </c>
      <c r="G18" s="3" t="s">
        <v>113</v>
      </c>
    </row>
    <row r="19" spans="3:7" ht="12.75">
      <c r="C19" s="2" t="s">
        <v>110</v>
      </c>
      <c r="D19" s="3" t="s">
        <v>134</v>
      </c>
      <c r="E19" s="3"/>
      <c r="F19" s="2" t="s">
        <v>110</v>
      </c>
      <c r="G19" s="3" t="s">
        <v>113</v>
      </c>
    </row>
    <row r="20" spans="3:7" ht="12.75">
      <c r="C20" s="2" t="s">
        <v>111</v>
      </c>
      <c r="D20" s="3" t="s">
        <v>134</v>
      </c>
      <c r="E20" s="3"/>
      <c r="F20" s="2" t="s">
        <v>111</v>
      </c>
      <c r="G20" s="3" t="s">
        <v>114</v>
      </c>
    </row>
    <row r="21" spans="3:7" ht="12.75">
      <c r="C21" s="2" t="s">
        <v>112</v>
      </c>
      <c r="D21" s="3" t="s">
        <v>134</v>
      </c>
      <c r="E21" s="3"/>
      <c r="F21" s="2" t="s">
        <v>112</v>
      </c>
      <c r="G21" s="3" t="s">
        <v>118</v>
      </c>
    </row>
    <row r="22" spans="3:7" ht="12.75">
      <c r="C22" s="2" t="s">
        <v>115</v>
      </c>
      <c r="D22" s="3" t="s">
        <v>134</v>
      </c>
      <c r="E22" s="3"/>
      <c r="F22" s="2" t="s">
        <v>115</v>
      </c>
      <c r="G22" s="3" t="s">
        <v>118</v>
      </c>
    </row>
    <row r="23" spans="3:7" ht="12.75">
      <c r="C23" s="2" t="s">
        <v>116</v>
      </c>
      <c r="D23" s="3" t="s">
        <v>134</v>
      </c>
      <c r="E23" s="3"/>
      <c r="F23" s="2" t="s">
        <v>116</v>
      </c>
      <c r="G23" s="3" t="s">
        <v>118</v>
      </c>
    </row>
    <row r="24" spans="3:7" ht="12.75">
      <c r="C24" s="2" t="s">
        <v>117</v>
      </c>
      <c r="D24" s="3" t="s">
        <v>134</v>
      </c>
      <c r="E24" s="3"/>
      <c r="F24" s="2" t="s">
        <v>117</v>
      </c>
      <c r="G24" s="3" t="s">
        <v>121</v>
      </c>
    </row>
    <row r="25" spans="3:7" ht="12.75">
      <c r="C25" s="2" t="s">
        <v>119</v>
      </c>
      <c r="D25" s="3" t="s">
        <v>134</v>
      </c>
      <c r="E25" s="3"/>
      <c r="F25" s="2" t="s">
        <v>119</v>
      </c>
      <c r="G25" s="3" t="s">
        <v>121</v>
      </c>
    </row>
    <row r="26" spans="3:7" ht="12.75">
      <c r="C26" s="2" t="s">
        <v>120</v>
      </c>
      <c r="D26" s="3" t="s">
        <v>62</v>
      </c>
      <c r="E26" s="3"/>
      <c r="F26" s="2" t="s">
        <v>120</v>
      </c>
      <c r="G26" s="3" t="s">
        <v>130</v>
      </c>
    </row>
    <row r="27" spans="3:7" ht="12.75">
      <c r="C27" s="2" t="s">
        <v>122</v>
      </c>
      <c r="D27" s="3" t="s">
        <v>62</v>
      </c>
      <c r="E27" s="3"/>
      <c r="F27" s="2" t="s">
        <v>122</v>
      </c>
      <c r="G27" s="3" t="s">
        <v>130</v>
      </c>
    </row>
    <row r="28" spans="3:7" ht="12.75">
      <c r="C28" s="2" t="s">
        <v>123</v>
      </c>
      <c r="D28" s="3" t="s">
        <v>63</v>
      </c>
      <c r="E28" s="3"/>
      <c r="F28" s="2" t="s">
        <v>123</v>
      </c>
      <c r="G28" s="3" t="s">
        <v>131</v>
      </c>
    </row>
    <row r="29" spans="3:7" ht="12.75">
      <c r="C29" s="2" t="s">
        <v>124</v>
      </c>
      <c r="D29" s="3" t="s">
        <v>63</v>
      </c>
      <c r="E29" s="3"/>
      <c r="F29" s="2" t="s">
        <v>124</v>
      </c>
      <c r="G29" s="3" t="s">
        <v>131</v>
      </c>
    </row>
    <row r="30" spans="3:7" ht="12.75">
      <c r="C30" s="2" t="s">
        <v>125</v>
      </c>
      <c r="D30" s="3" t="s">
        <v>64</v>
      </c>
      <c r="E30" s="3"/>
      <c r="F30" s="2" t="s">
        <v>125</v>
      </c>
      <c r="G30" s="3" t="s">
        <v>131</v>
      </c>
    </row>
    <row r="31" spans="3:7" ht="12.75">
      <c r="C31" s="2" t="s">
        <v>126</v>
      </c>
      <c r="D31" s="3" t="s">
        <v>64</v>
      </c>
      <c r="E31" s="3"/>
      <c r="F31" s="2" t="s">
        <v>126</v>
      </c>
      <c r="G31" s="3" t="s">
        <v>132</v>
      </c>
    </row>
    <row r="32" spans="3:7" ht="12.75">
      <c r="C32" s="2" t="s">
        <v>127</v>
      </c>
      <c r="D32" s="3" t="s">
        <v>64</v>
      </c>
      <c r="E32" s="3"/>
      <c r="F32" s="2" t="s">
        <v>127</v>
      </c>
      <c r="G32" s="3" t="s">
        <v>133</v>
      </c>
    </row>
  </sheetData>
  <sheetProtection/>
  <mergeCells count="3">
    <mergeCell ref="A1:J2"/>
    <mergeCell ref="C5:D5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D23" sqref="D23"/>
    </sheetView>
  </sheetViews>
  <sheetFormatPr defaultColWidth="9.140625" defaultRowHeight="12.75"/>
  <sheetData>
    <row r="1" spans="1:10" ht="12.75">
      <c r="A1" s="17" t="s">
        <v>77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18"/>
      <c r="B2" s="18"/>
      <c r="C2" s="18"/>
      <c r="D2" s="18"/>
      <c r="E2" s="18"/>
      <c r="F2" s="18"/>
      <c r="G2" s="18"/>
      <c r="H2" s="18"/>
      <c r="I2" s="18"/>
      <c r="J2" s="18"/>
    </row>
    <row r="4" spans="3:9" ht="18">
      <c r="C4" s="21" t="s">
        <v>135</v>
      </c>
      <c r="D4" s="21"/>
      <c r="E4" s="21"/>
      <c r="F4" s="21"/>
      <c r="G4" s="21"/>
      <c r="H4" s="21"/>
      <c r="I4" s="21"/>
    </row>
    <row r="5" spans="2:13" ht="15">
      <c r="B5" s="22" t="s">
        <v>80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9" spans="4:8" ht="12.75" customHeight="1">
      <c r="D9" s="23" t="s">
        <v>48</v>
      </c>
      <c r="E9" s="23"/>
      <c r="F9" s="23" t="s">
        <v>78</v>
      </c>
      <c r="G9" s="23"/>
      <c r="H9" s="23"/>
    </row>
    <row r="10" spans="4:8" ht="12.75">
      <c r="D10" s="23"/>
      <c r="E10" s="23"/>
      <c r="F10" s="23"/>
      <c r="G10" s="23"/>
      <c r="H10" s="23"/>
    </row>
    <row r="11" spans="4:8" ht="12.75">
      <c r="D11" s="23"/>
      <c r="E11" s="23"/>
      <c r="F11" s="23"/>
      <c r="G11" s="23"/>
      <c r="H11" s="23"/>
    </row>
    <row r="12" spans="4:8" ht="12.75">
      <c r="D12" s="15"/>
      <c r="E12" s="15"/>
      <c r="F12" s="15"/>
      <c r="G12" s="15"/>
      <c r="H12" s="15"/>
    </row>
    <row r="13" spans="4:8" ht="12.75" customHeight="1">
      <c r="D13" s="23" t="s">
        <v>79</v>
      </c>
      <c r="E13" s="23"/>
      <c r="F13" s="23" t="s">
        <v>81</v>
      </c>
      <c r="G13" s="23"/>
      <c r="H13" s="23"/>
    </row>
    <row r="14" spans="4:8" ht="12.75">
      <c r="D14" s="23"/>
      <c r="E14" s="23"/>
      <c r="F14" s="23"/>
      <c r="G14" s="23"/>
      <c r="H14" s="23"/>
    </row>
    <row r="15" spans="4:8" ht="12.75">
      <c r="D15" s="23"/>
      <c r="E15" s="23"/>
      <c r="F15" s="23"/>
      <c r="G15" s="23"/>
      <c r="H15" s="23"/>
    </row>
    <row r="16" spans="4:8" ht="12.75" customHeight="1">
      <c r="D16" s="23" t="s">
        <v>82</v>
      </c>
      <c r="E16" s="23"/>
      <c r="F16" s="23" t="s">
        <v>6</v>
      </c>
      <c r="G16" s="23"/>
      <c r="H16" s="23"/>
    </row>
    <row r="17" spans="4:8" ht="12.75">
      <c r="D17" s="23"/>
      <c r="E17" s="23"/>
      <c r="F17" s="23"/>
      <c r="G17" s="23"/>
      <c r="H17" s="23"/>
    </row>
  </sheetData>
  <sheetProtection/>
  <mergeCells count="9">
    <mergeCell ref="D16:E17"/>
    <mergeCell ref="F16:H17"/>
    <mergeCell ref="D13:E15"/>
    <mergeCell ref="F13:H15"/>
    <mergeCell ref="A1:J2"/>
    <mergeCell ref="C4:I4"/>
    <mergeCell ref="B5:M5"/>
    <mergeCell ref="F9:H11"/>
    <mergeCell ref="D9:E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B1">
      <selection activeCell="F12" sqref="F12"/>
    </sheetView>
  </sheetViews>
  <sheetFormatPr defaultColWidth="9.140625" defaultRowHeight="12.75"/>
  <cols>
    <col min="3" max="3" width="56.421875" style="0" bestFit="1" customWidth="1"/>
    <col min="4" max="4" width="10.140625" style="0" bestFit="1" customWidth="1"/>
  </cols>
  <sheetData>
    <row r="1" spans="1:10" ht="12.75">
      <c r="A1" s="17" t="s">
        <v>60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2.7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2.75">
      <c r="A4" s="14"/>
      <c r="B4" s="14"/>
      <c r="C4" s="18" t="s">
        <v>76</v>
      </c>
      <c r="D4" s="18"/>
      <c r="E4" s="18"/>
      <c r="F4" s="18"/>
      <c r="G4" s="18"/>
      <c r="H4" s="14"/>
      <c r="I4" s="14"/>
      <c r="J4" s="14"/>
    </row>
    <row r="6" spans="3:5" ht="12.75">
      <c r="C6" s="5"/>
      <c r="D6" s="5" t="s">
        <v>61</v>
      </c>
      <c r="E6" s="5" t="s">
        <v>9</v>
      </c>
    </row>
    <row r="7" spans="3:5" ht="12.75">
      <c r="C7" s="3" t="s">
        <v>65</v>
      </c>
      <c r="D7" s="3">
        <v>1</v>
      </c>
      <c r="E7" s="3">
        <v>2</v>
      </c>
    </row>
    <row r="8" spans="3:5" ht="12.75">
      <c r="C8" s="3" t="s">
        <v>66</v>
      </c>
      <c r="D8" s="3">
        <v>2</v>
      </c>
      <c r="E8" s="3">
        <v>4</v>
      </c>
    </row>
    <row r="9" spans="3:5" ht="12.75">
      <c r="C9" s="3" t="s">
        <v>67</v>
      </c>
      <c r="D9" s="3">
        <v>6</v>
      </c>
      <c r="E9" s="3">
        <v>12</v>
      </c>
    </row>
    <row r="10" spans="3:5" ht="12.75">
      <c r="C10" s="3" t="s">
        <v>68</v>
      </c>
      <c r="D10" s="3">
        <v>2</v>
      </c>
      <c r="E10" s="3">
        <v>4</v>
      </c>
    </row>
    <row r="11" spans="3:5" ht="12.75">
      <c r="C11" s="3" t="s">
        <v>69</v>
      </c>
      <c r="D11" s="3">
        <v>2</v>
      </c>
      <c r="E11" s="3">
        <v>4</v>
      </c>
    </row>
    <row r="12" spans="3:5" ht="12.75">
      <c r="C12" s="3" t="s">
        <v>70</v>
      </c>
      <c r="D12" s="3">
        <v>3</v>
      </c>
      <c r="E12" s="3">
        <v>6</v>
      </c>
    </row>
    <row r="13" spans="3:5" ht="12.75">
      <c r="C13" s="3" t="s">
        <v>71</v>
      </c>
      <c r="D13" s="3">
        <v>4</v>
      </c>
      <c r="E13" s="3">
        <v>8</v>
      </c>
    </row>
    <row r="14" spans="3:5" ht="12.75">
      <c r="C14" s="3" t="s">
        <v>72</v>
      </c>
      <c r="D14" s="3">
        <v>3</v>
      </c>
      <c r="E14" s="3">
        <v>6</v>
      </c>
    </row>
    <row r="15" spans="3:5" ht="12.75">
      <c r="C15" s="3" t="s">
        <v>73</v>
      </c>
      <c r="D15" s="3">
        <v>4</v>
      </c>
      <c r="E15" s="3">
        <v>8</v>
      </c>
    </row>
    <row r="16" spans="4:5" ht="12.75">
      <c r="D16">
        <f>SUM(D7:D15)</f>
        <v>27</v>
      </c>
      <c r="E16">
        <f>SUM(E7:E15)</f>
        <v>54</v>
      </c>
    </row>
    <row r="18" spans="3:7" ht="12.75">
      <c r="C18" s="27" t="s">
        <v>48</v>
      </c>
      <c r="D18" s="28"/>
      <c r="E18" s="23" t="s">
        <v>74</v>
      </c>
      <c r="F18" s="23"/>
      <c r="G18" s="23"/>
    </row>
    <row r="19" spans="3:7" ht="12.75">
      <c r="C19" s="29"/>
      <c r="D19" s="30"/>
      <c r="E19" s="23"/>
      <c r="F19" s="23"/>
      <c r="G19" s="23"/>
    </row>
    <row r="20" spans="3:7" ht="12.75">
      <c r="C20" s="31"/>
      <c r="D20" s="32"/>
      <c r="E20" s="23"/>
      <c r="F20" s="23"/>
      <c r="G20" s="23"/>
    </row>
    <row r="21" spans="3:7" ht="12.75">
      <c r="C21" s="3"/>
      <c r="D21" s="3"/>
      <c r="E21" s="3"/>
      <c r="F21" s="3"/>
      <c r="G21" s="3"/>
    </row>
    <row r="22" spans="3:7" ht="12.75">
      <c r="C22" s="23" t="s">
        <v>7</v>
      </c>
      <c r="D22" s="23"/>
      <c r="E22" s="23" t="s">
        <v>75</v>
      </c>
      <c r="F22" s="23"/>
      <c r="G22" s="23"/>
    </row>
    <row r="23" spans="3:7" ht="12.75">
      <c r="C23" s="23"/>
      <c r="D23" s="23"/>
      <c r="E23" s="23"/>
      <c r="F23" s="23"/>
      <c r="G23" s="23"/>
    </row>
    <row r="24" spans="3:7" ht="12.75">
      <c r="C24" s="23"/>
      <c r="D24" s="23"/>
      <c r="E24" s="23"/>
      <c r="F24" s="23"/>
      <c r="G24" s="23"/>
    </row>
    <row r="25" spans="3:7" ht="12.75">
      <c r="C25" s="23" t="s">
        <v>5</v>
      </c>
      <c r="D25" s="23"/>
      <c r="E25" s="24" t="s">
        <v>51</v>
      </c>
      <c r="F25" s="25"/>
      <c r="G25" s="26"/>
    </row>
  </sheetData>
  <sheetProtection/>
  <mergeCells count="8">
    <mergeCell ref="C25:D25"/>
    <mergeCell ref="E25:G25"/>
    <mergeCell ref="C4:G4"/>
    <mergeCell ref="A1:J2"/>
    <mergeCell ref="C18:D20"/>
    <mergeCell ref="E18:G20"/>
    <mergeCell ref="C22:D24"/>
    <mergeCell ref="E22:G2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50.00390625" style="0" bestFit="1" customWidth="1"/>
    <col min="3" max="3" width="19.00390625" style="0" bestFit="1" customWidth="1"/>
    <col min="4" max="4" width="17.57421875" style="0" bestFit="1" customWidth="1"/>
  </cols>
  <sheetData>
    <row r="1" spans="1:10" ht="12.75">
      <c r="A1" s="17" t="s">
        <v>52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18"/>
      <c r="B2" s="18"/>
      <c r="C2" s="18"/>
      <c r="D2" s="18"/>
      <c r="E2" s="18"/>
      <c r="F2" s="18"/>
      <c r="G2" s="18"/>
      <c r="H2" s="18"/>
      <c r="I2" s="18"/>
      <c r="J2" s="18"/>
    </row>
    <row r="5" spans="2:4" ht="12.75">
      <c r="B5" s="3"/>
      <c r="C5" s="33" t="s">
        <v>57</v>
      </c>
      <c r="D5" s="34"/>
    </row>
    <row r="6" spans="2:4" ht="12.75">
      <c r="B6" s="12" t="s">
        <v>39</v>
      </c>
      <c r="C6" s="4" t="s">
        <v>40</v>
      </c>
      <c r="D6" s="13" t="s">
        <v>41</v>
      </c>
    </row>
    <row r="7" spans="2:4" ht="15.75">
      <c r="B7" s="3" t="s">
        <v>53</v>
      </c>
      <c r="C7" s="2">
        <v>14</v>
      </c>
      <c r="D7" s="10">
        <f>INT(C7*1.44+0.5)</f>
        <v>20</v>
      </c>
    </row>
    <row r="8" spans="2:4" ht="15.75">
      <c r="B8" s="3" t="s">
        <v>54</v>
      </c>
      <c r="C8" s="2">
        <v>18</v>
      </c>
      <c r="D8" s="10">
        <f>INT(C8*1.44+0.5)</f>
        <v>26</v>
      </c>
    </row>
    <row r="9" spans="2:4" ht="15.75">
      <c r="B9" s="3" t="s">
        <v>55</v>
      </c>
      <c r="C9" s="2">
        <v>31</v>
      </c>
      <c r="D9" s="10">
        <f>INT(C9*1.44+0.5)</f>
        <v>45</v>
      </c>
    </row>
    <row r="10" spans="2:4" ht="15.75">
      <c r="B10" s="3" t="s">
        <v>56</v>
      </c>
      <c r="C10" s="2">
        <v>12</v>
      </c>
      <c r="D10" s="10">
        <f>INT(C10*1.44+0.5)</f>
        <v>17</v>
      </c>
    </row>
    <row r="11" spans="2:4" ht="15.75">
      <c r="B11" s="3"/>
      <c r="C11" s="2">
        <f>SUM(C7:C10)</f>
        <v>75</v>
      </c>
      <c r="D11" s="10">
        <f>SUM(D7:D10)</f>
        <v>108</v>
      </c>
    </row>
    <row r="13" spans="2:6" ht="12.75">
      <c r="B13" s="27" t="s">
        <v>48</v>
      </c>
      <c r="C13" s="28"/>
      <c r="D13" s="23" t="s">
        <v>58</v>
      </c>
      <c r="E13" s="23"/>
      <c r="F13" s="23"/>
    </row>
    <row r="14" spans="2:6" ht="12.75">
      <c r="B14" s="29"/>
      <c r="C14" s="30"/>
      <c r="D14" s="23"/>
      <c r="E14" s="23"/>
      <c r="F14" s="23"/>
    </row>
    <row r="15" spans="2:6" ht="12.75">
      <c r="B15" s="31"/>
      <c r="C15" s="32"/>
      <c r="D15" s="23"/>
      <c r="E15" s="23"/>
      <c r="F15" s="23"/>
    </row>
    <row r="16" spans="2:6" ht="12.75">
      <c r="B16" s="3"/>
      <c r="C16" s="3"/>
      <c r="D16" s="3"/>
      <c r="E16" s="3"/>
      <c r="F16" s="3"/>
    </row>
    <row r="17" spans="2:6" ht="12.75">
      <c r="B17" s="23" t="s">
        <v>7</v>
      </c>
      <c r="C17" s="23"/>
      <c r="D17" s="23" t="s">
        <v>59</v>
      </c>
      <c r="E17" s="23"/>
      <c r="F17" s="23"/>
    </row>
    <row r="18" spans="2:6" ht="12.75">
      <c r="B18" s="23"/>
      <c r="C18" s="23"/>
      <c r="D18" s="23"/>
      <c r="E18" s="23"/>
      <c r="F18" s="23"/>
    </row>
    <row r="19" spans="2:6" ht="12.75">
      <c r="B19" s="23"/>
      <c r="C19" s="23"/>
      <c r="D19" s="23"/>
      <c r="E19" s="23"/>
      <c r="F19" s="23"/>
    </row>
    <row r="20" spans="2:6" ht="12.75">
      <c r="B20" s="23" t="s">
        <v>5</v>
      </c>
      <c r="C20" s="23"/>
      <c r="D20" s="24" t="s">
        <v>51</v>
      </c>
      <c r="E20" s="25"/>
      <c r="F20" s="26"/>
    </row>
  </sheetData>
  <sheetProtection/>
  <mergeCells count="8">
    <mergeCell ref="B20:C20"/>
    <mergeCell ref="D20:F20"/>
    <mergeCell ref="A1:J2"/>
    <mergeCell ref="C5:D5"/>
    <mergeCell ref="B13:C15"/>
    <mergeCell ref="D13:F15"/>
    <mergeCell ref="B17:C19"/>
    <mergeCell ref="D17:F19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C1">
      <selection activeCell="F30" sqref="F30"/>
    </sheetView>
  </sheetViews>
  <sheetFormatPr defaultColWidth="9.140625" defaultRowHeight="12.75"/>
  <cols>
    <col min="2" max="2" width="51.8515625" style="0" bestFit="1" customWidth="1"/>
    <col min="4" max="4" width="46.00390625" style="0" bestFit="1" customWidth="1"/>
  </cols>
  <sheetData>
    <row r="1" spans="1:13" ht="15">
      <c r="A1" s="35" t="s">
        <v>0</v>
      </c>
      <c r="B1" s="35"/>
      <c r="C1" s="35"/>
      <c r="D1" s="35"/>
      <c r="E1" s="35"/>
      <c r="F1" s="35"/>
      <c r="G1" s="35"/>
      <c r="H1" s="35"/>
      <c r="I1" s="1"/>
      <c r="J1" s="1"/>
      <c r="K1" s="1"/>
      <c r="L1" s="1"/>
      <c r="M1" s="1"/>
    </row>
    <row r="2" spans="1:8" ht="12.75">
      <c r="A2" s="35"/>
      <c r="B2" s="35"/>
      <c r="C2" s="35"/>
      <c r="D2" s="35"/>
      <c r="E2" s="35"/>
      <c r="F2" s="35"/>
      <c r="G2" s="35"/>
      <c r="H2" s="35"/>
    </row>
    <row r="4" spans="2:4" ht="12.75">
      <c r="B4" s="2" t="s">
        <v>1</v>
      </c>
      <c r="C4" s="2" t="s">
        <v>2</v>
      </c>
      <c r="D4" s="2">
        <f>27*4</f>
        <v>108</v>
      </c>
    </row>
    <row r="5" spans="2:4" ht="12.75">
      <c r="B5" s="3"/>
      <c r="C5" s="3"/>
      <c r="D5" s="3"/>
    </row>
    <row r="6" spans="2:6" ht="12.75" customHeight="1">
      <c r="B6" s="36" t="s">
        <v>48</v>
      </c>
      <c r="C6" s="36"/>
      <c r="D6" s="23" t="s">
        <v>3</v>
      </c>
      <c r="E6" s="23"/>
      <c r="F6" s="23"/>
    </row>
    <row r="7" spans="2:6" ht="12.75">
      <c r="B7" s="36"/>
      <c r="C7" s="36"/>
      <c r="D7" s="23"/>
      <c r="E7" s="23"/>
      <c r="F7" s="23"/>
    </row>
    <row r="8" spans="2:6" ht="12.75">
      <c r="B8" s="36"/>
      <c r="C8" s="36"/>
      <c r="D8" s="23"/>
      <c r="E8" s="23"/>
      <c r="F8" s="23"/>
    </row>
    <row r="9" spans="2:6" ht="12.75">
      <c r="B9" s="3"/>
      <c r="C9" s="3"/>
      <c r="D9" s="3"/>
      <c r="E9" s="3"/>
      <c r="F9" s="3"/>
    </row>
    <row r="10" spans="2:6" ht="12.75" customHeight="1">
      <c r="B10" s="23" t="s">
        <v>7</v>
      </c>
      <c r="C10" s="23"/>
      <c r="D10" s="23" t="s">
        <v>4</v>
      </c>
      <c r="E10" s="23"/>
      <c r="F10" s="23"/>
    </row>
    <row r="11" spans="2:6" ht="12.75">
      <c r="B11" s="23"/>
      <c r="C11" s="23"/>
      <c r="D11" s="23"/>
      <c r="E11" s="23"/>
      <c r="F11" s="23"/>
    </row>
    <row r="12" spans="2:6" ht="12.75">
      <c r="B12" s="23"/>
      <c r="C12" s="23"/>
      <c r="D12" s="23"/>
      <c r="E12" s="23"/>
      <c r="F12" s="23"/>
    </row>
    <row r="13" spans="2:6" ht="12.75">
      <c r="B13" s="3"/>
      <c r="C13" s="3"/>
      <c r="D13" s="3"/>
      <c r="E13" s="3"/>
      <c r="F13" s="3"/>
    </row>
    <row r="14" spans="2:6" ht="12.75">
      <c r="B14" s="23" t="s">
        <v>5</v>
      </c>
      <c r="C14" s="23"/>
      <c r="D14" s="23" t="s">
        <v>6</v>
      </c>
      <c r="E14" s="23"/>
      <c r="F14" s="23"/>
    </row>
    <row r="15" spans="2:6" ht="12.75">
      <c r="B15" s="23"/>
      <c r="C15" s="23"/>
      <c r="D15" s="23"/>
      <c r="E15" s="23"/>
      <c r="F15" s="23"/>
    </row>
    <row r="16" spans="2:6" ht="12.75">
      <c r="B16" s="23"/>
      <c r="C16" s="23"/>
      <c r="D16" s="23"/>
      <c r="E16" s="23"/>
      <c r="F16" s="23"/>
    </row>
    <row r="18" spans="2:5" ht="12.75">
      <c r="B18" s="4" t="s">
        <v>8</v>
      </c>
      <c r="C18" s="6" t="s">
        <v>9</v>
      </c>
      <c r="D18" s="4" t="s">
        <v>8</v>
      </c>
      <c r="E18" s="5" t="s">
        <v>9</v>
      </c>
    </row>
    <row r="19" spans="2:5" ht="18">
      <c r="B19" s="3" t="s">
        <v>10</v>
      </c>
      <c r="C19" s="7">
        <v>2</v>
      </c>
      <c r="D19" s="3" t="s">
        <v>24</v>
      </c>
      <c r="E19" s="7">
        <v>4</v>
      </c>
    </row>
    <row r="20" spans="2:5" ht="18">
      <c r="B20" s="3" t="s">
        <v>11</v>
      </c>
      <c r="C20" s="7">
        <v>2</v>
      </c>
      <c r="D20" s="3" t="s">
        <v>25</v>
      </c>
      <c r="E20" s="7">
        <v>4</v>
      </c>
    </row>
    <row r="21" spans="2:5" ht="18">
      <c r="B21" s="3" t="s">
        <v>12</v>
      </c>
      <c r="C21" s="7">
        <v>4</v>
      </c>
      <c r="D21" s="3" t="s">
        <v>26</v>
      </c>
      <c r="E21" s="7">
        <v>2</v>
      </c>
    </row>
    <row r="22" spans="2:5" ht="18">
      <c r="B22" s="3" t="s">
        <v>13</v>
      </c>
      <c r="C22" s="7">
        <v>4</v>
      </c>
      <c r="D22" s="3" t="s">
        <v>27</v>
      </c>
      <c r="E22" s="7">
        <v>4</v>
      </c>
    </row>
    <row r="23" spans="2:5" ht="18">
      <c r="B23" s="3" t="s">
        <v>14</v>
      </c>
      <c r="C23" s="7">
        <v>6</v>
      </c>
      <c r="D23" s="3" t="s">
        <v>28</v>
      </c>
      <c r="E23" s="7">
        <v>6</v>
      </c>
    </row>
    <row r="24" spans="2:5" ht="18">
      <c r="B24" s="3" t="s">
        <v>15</v>
      </c>
      <c r="C24" s="7">
        <v>6</v>
      </c>
      <c r="D24" s="3" t="s">
        <v>29</v>
      </c>
      <c r="E24" s="7">
        <v>2</v>
      </c>
    </row>
    <row r="25" spans="2:5" ht="18">
      <c r="B25" s="3" t="s">
        <v>16</v>
      </c>
      <c r="C25" s="7">
        <v>8</v>
      </c>
      <c r="D25" s="3" t="s">
        <v>30</v>
      </c>
      <c r="E25" s="7">
        <v>4</v>
      </c>
    </row>
    <row r="26" spans="2:5" ht="18">
      <c r="B26" s="3" t="s">
        <v>17</v>
      </c>
      <c r="C26" s="7">
        <v>8</v>
      </c>
      <c r="D26" s="3" t="s">
        <v>31</v>
      </c>
      <c r="E26" s="7">
        <v>4</v>
      </c>
    </row>
    <row r="27" spans="2:5" ht="18">
      <c r="B27" s="3" t="s">
        <v>18</v>
      </c>
      <c r="C27" s="7">
        <v>6</v>
      </c>
      <c r="D27" s="3" t="s">
        <v>32</v>
      </c>
      <c r="E27" s="7">
        <v>4</v>
      </c>
    </row>
    <row r="28" spans="2:5" ht="18">
      <c r="B28" s="3" t="s">
        <v>19</v>
      </c>
      <c r="C28" s="7">
        <v>4</v>
      </c>
      <c r="D28" s="3" t="s">
        <v>33</v>
      </c>
      <c r="E28" s="7">
        <v>4</v>
      </c>
    </row>
    <row r="29" spans="2:5" ht="18">
      <c r="B29" s="3" t="s">
        <v>20</v>
      </c>
      <c r="C29" s="7">
        <v>2</v>
      </c>
      <c r="D29" s="3" t="s">
        <v>34</v>
      </c>
      <c r="E29" s="7">
        <v>2</v>
      </c>
    </row>
    <row r="30" spans="2:5" ht="18">
      <c r="B30" s="3" t="s">
        <v>21</v>
      </c>
      <c r="C30" s="7">
        <v>4</v>
      </c>
      <c r="D30" s="3" t="s">
        <v>35</v>
      </c>
      <c r="E30" s="7">
        <v>2</v>
      </c>
    </row>
    <row r="31" spans="2:5" ht="18">
      <c r="B31" s="3" t="s">
        <v>22</v>
      </c>
      <c r="C31" s="7">
        <v>4</v>
      </c>
      <c r="D31" s="3" t="s">
        <v>36</v>
      </c>
      <c r="E31" s="7">
        <v>2</v>
      </c>
    </row>
    <row r="32" spans="2:5" ht="18">
      <c r="B32" s="3" t="s">
        <v>23</v>
      </c>
      <c r="C32" s="7">
        <v>2</v>
      </c>
      <c r="D32" s="3" t="s">
        <v>37</v>
      </c>
      <c r="E32" s="7">
        <v>2</v>
      </c>
    </row>
    <row r="33" spans="2:6" ht="18.75" thickBot="1">
      <c r="B33" s="3"/>
      <c r="C33" s="7">
        <f>SUM(C19:C32)</f>
        <v>62</v>
      </c>
      <c r="D33" s="3"/>
      <c r="E33" s="7">
        <f>SUM(E19:E32)</f>
        <v>46</v>
      </c>
      <c r="F33" s="9">
        <f>SUM(C33:E33)</f>
        <v>108</v>
      </c>
    </row>
    <row r="34" ht="18">
      <c r="F34" s="8"/>
    </row>
    <row r="35" ht="18">
      <c r="F35" s="8"/>
    </row>
    <row r="36" ht="18">
      <c r="F36" s="8"/>
    </row>
    <row r="37" ht="18">
      <c r="F37" s="8"/>
    </row>
    <row r="38" ht="18">
      <c r="F38" s="8"/>
    </row>
    <row r="39" ht="18">
      <c r="F39" s="8"/>
    </row>
    <row r="40" ht="18">
      <c r="F40" s="8"/>
    </row>
    <row r="41" ht="18">
      <c r="F41" s="8"/>
    </row>
    <row r="42" ht="18">
      <c r="F42" s="8"/>
    </row>
    <row r="43" ht="18">
      <c r="F43" s="8"/>
    </row>
    <row r="44" ht="18">
      <c r="F44" s="8"/>
    </row>
    <row r="45" ht="18">
      <c r="F45" s="8"/>
    </row>
    <row r="46" ht="18">
      <c r="F46" s="8"/>
    </row>
    <row r="47" ht="18">
      <c r="F47" s="8"/>
    </row>
  </sheetData>
  <sheetProtection/>
  <mergeCells count="7">
    <mergeCell ref="A1:H2"/>
    <mergeCell ref="B6:C8"/>
    <mergeCell ref="D6:F8"/>
    <mergeCell ref="B14:C16"/>
    <mergeCell ref="D14:F16"/>
    <mergeCell ref="B10:C12"/>
    <mergeCell ref="D10:F12"/>
  </mergeCells>
  <printOptions/>
  <pageMargins left="0.32" right="0.44" top="0.44" bottom="1" header="0.2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2" max="2" width="41.7109375" style="0" bestFit="1" customWidth="1"/>
    <col min="3" max="4" width="19.00390625" style="0" bestFit="1" customWidth="1"/>
  </cols>
  <sheetData>
    <row r="2" spans="1:8" ht="12.75" customHeight="1">
      <c r="A2" s="37" t="s">
        <v>38</v>
      </c>
      <c r="B2" s="37"/>
      <c r="C2" s="37"/>
      <c r="D2" s="37"/>
      <c r="E2" s="37"/>
      <c r="F2" s="37"/>
      <c r="G2" s="37"/>
      <c r="H2" s="37"/>
    </row>
    <row r="3" spans="1:8" ht="12.75" customHeight="1">
      <c r="A3" s="37"/>
      <c r="B3" s="37"/>
      <c r="C3" s="37"/>
      <c r="D3" s="37"/>
      <c r="E3" s="37"/>
      <c r="F3" s="37"/>
      <c r="G3" s="37"/>
      <c r="H3" s="37"/>
    </row>
    <row r="5" spans="2:4" ht="12.75">
      <c r="B5" s="3"/>
      <c r="C5" s="33" t="s">
        <v>42</v>
      </c>
      <c r="D5" s="34"/>
    </row>
    <row r="6" spans="2:4" ht="12.75">
      <c r="B6" s="12" t="s">
        <v>39</v>
      </c>
      <c r="C6" s="4" t="s">
        <v>40</v>
      </c>
      <c r="D6" s="13" t="s">
        <v>41</v>
      </c>
    </row>
    <row r="7" spans="2:4" ht="15.75">
      <c r="B7" s="3" t="s">
        <v>43</v>
      </c>
      <c r="C7" s="2">
        <v>18</v>
      </c>
      <c r="D7" s="10">
        <f>INT(C7*0.72+0.5)</f>
        <v>13</v>
      </c>
    </row>
    <row r="8" spans="2:4" ht="15.75">
      <c r="B8" s="3" t="s">
        <v>46</v>
      </c>
      <c r="C8" s="2">
        <v>12</v>
      </c>
      <c r="D8" s="10">
        <f>INT(C8*0.72+0.5)</f>
        <v>9</v>
      </c>
    </row>
    <row r="9" spans="2:4" ht="15.75">
      <c r="B9" s="3" t="s">
        <v>45</v>
      </c>
      <c r="C9" s="2">
        <v>36</v>
      </c>
      <c r="D9" s="10">
        <f>INT(C9*0.72+0.5)</f>
        <v>26</v>
      </c>
    </row>
    <row r="10" spans="2:4" ht="15.75">
      <c r="B10" s="3" t="s">
        <v>44</v>
      </c>
      <c r="C10" s="2">
        <v>72</v>
      </c>
      <c r="D10" s="10">
        <f>INT(C10*0.72+0.5)</f>
        <v>52</v>
      </c>
    </row>
    <row r="11" spans="2:4" ht="15.75">
      <c r="B11" s="3" t="s">
        <v>47</v>
      </c>
      <c r="C11" s="2">
        <v>12</v>
      </c>
      <c r="D11" s="11">
        <v>8</v>
      </c>
    </row>
    <row r="12" spans="2:4" ht="15.75">
      <c r="B12" s="3"/>
      <c r="C12" s="2">
        <f>SUM(C7:C11)</f>
        <v>150</v>
      </c>
      <c r="D12" s="10">
        <f>SUM(D7:D11)</f>
        <v>108</v>
      </c>
    </row>
    <row r="14" spans="2:6" ht="12.75" customHeight="1">
      <c r="B14" s="27" t="s">
        <v>48</v>
      </c>
      <c r="C14" s="28"/>
      <c r="D14" s="23" t="s">
        <v>49</v>
      </c>
      <c r="E14" s="23"/>
      <c r="F14" s="23"/>
    </row>
    <row r="15" spans="2:6" ht="12.75">
      <c r="B15" s="29"/>
      <c r="C15" s="30"/>
      <c r="D15" s="23"/>
      <c r="E15" s="23"/>
      <c r="F15" s="23"/>
    </row>
    <row r="16" spans="2:6" ht="12.75">
      <c r="B16" s="31"/>
      <c r="C16" s="32"/>
      <c r="D16" s="23"/>
      <c r="E16" s="23"/>
      <c r="F16" s="23"/>
    </row>
    <row r="17" spans="2:6" ht="12.75">
      <c r="B17" s="3"/>
      <c r="C17" s="3"/>
      <c r="D17" s="3"/>
      <c r="E17" s="3"/>
      <c r="F17" s="3"/>
    </row>
    <row r="18" spans="2:6" ht="12.75" customHeight="1">
      <c r="B18" s="23" t="s">
        <v>7</v>
      </c>
      <c r="C18" s="23"/>
      <c r="D18" s="23" t="s">
        <v>50</v>
      </c>
      <c r="E18" s="23"/>
      <c r="F18" s="23"/>
    </row>
    <row r="19" spans="2:6" ht="12.75">
      <c r="B19" s="23"/>
      <c r="C19" s="23"/>
      <c r="D19" s="23"/>
      <c r="E19" s="23"/>
      <c r="F19" s="23"/>
    </row>
    <row r="20" spans="2:6" ht="12.75">
      <c r="B20" s="23"/>
      <c r="C20" s="23"/>
      <c r="D20" s="23"/>
      <c r="E20" s="23"/>
      <c r="F20" s="23"/>
    </row>
    <row r="21" spans="2:6" ht="12.75">
      <c r="B21" s="23" t="s">
        <v>5</v>
      </c>
      <c r="C21" s="23"/>
      <c r="D21" s="24" t="s">
        <v>51</v>
      </c>
      <c r="E21" s="25"/>
      <c r="F21" s="26"/>
    </row>
  </sheetData>
  <sheetProtection/>
  <mergeCells count="8">
    <mergeCell ref="A2:H3"/>
    <mergeCell ref="C5:D5"/>
    <mergeCell ref="B14:C16"/>
    <mergeCell ref="D14:F16"/>
    <mergeCell ref="B18:C20"/>
    <mergeCell ref="D18:F20"/>
    <mergeCell ref="B21:C21"/>
    <mergeCell ref="D21:F2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cp:lastPrinted>2008-09-15T14:52:39Z</cp:lastPrinted>
  <dcterms:created xsi:type="dcterms:W3CDTF">2008-09-14T20:34:15Z</dcterms:created>
  <dcterms:modified xsi:type="dcterms:W3CDTF">2008-09-22T05:01:12Z</dcterms:modified>
  <cp:category/>
  <cp:version/>
  <cp:contentType/>
  <cp:contentStatus/>
</cp:coreProperties>
</file>